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185" yWindow="-15" windowWidth="10080" windowHeight="65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J157" i="1" s="1"/>
  <c r="I156" i="1"/>
  <c r="H156" i="1"/>
  <c r="G156" i="1"/>
  <c r="F156" i="1"/>
  <c r="F157" i="1" s="1"/>
  <c r="B147" i="1"/>
  <c r="A147" i="1"/>
  <c r="L146" i="1"/>
  <c r="J146" i="1"/>
  <c r="I146" i="1"/>
  <c r="H146" i="1"/>
  <c r="H157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/>
  <c r="H108" i="1"/>
  <c r="H119" i="1" s="1"/>
  <c r="G108" i="1"/>
  <c r="G119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G43" i="1" s="1"/>
  <c r="F42" i="1"/>
  <c r="B33" i="1"/>
  <c r="A33" i="1"/>
  <c r="L32" i="1"/>
  <c r="J32" i="1"/>
  <c r="I32" i="1"/>
  <c r="I43" i="1"/>
  <c r="H32" i="1"/>
  <c r="H43" i="1" s="1"/>
  <c r="G32" i="1"/>
  <c r="F32" i="1"/>
  <c r="B24" i="1"/>
  <c r="A24" i="1"/>
  <c r="L23" i="1"/>
  <c r="J23" i="1"/>
  <c r="I23" i="1"/>
  <c r="I24" i="1" s="1"/>
  <c r="H23" i="1"/>
  <c r="G23" i="1"/>
  <c r="F23" i="1"/>
  <c r="B14" i="1"/>
  <c r="A14" i="1"/>
  <c r="L13" i="1"/>
  <c r="J13" i="1"/>
  <c r="J24" i="1"/>
  <c r="I13" i="1"/>
  <c r="H13" i="1"/>
  <c r="H24" i="1"/>
  <c r="G13" i="1"/>
  <c r="G24" i="1" s="1"/>
  <c r="F13" i="1"/>
  <c r="F24" i="1"/>
  <c r="L195" i="1" l="1"/>
  <c r="G195" i="1"/>
  <c r="L157" i="1"/>
  <c r="L138" i="1"/>
  <c r="L100" i="1"/>
  <c r="L81" i="1"/>
  <c r="L62" i="1"/>
  <c r="L43" i="1"/>
  <c r="L24" i="1"/>
  <c r="F195" i="1"/>
  <c r="J195" i="1"/>
  <c r="J196" i="1" s="1"/>
  <c r="H176" i="1"/>
  <c r="I157" i="1"/>
  <c r="G157" i="1"/>
  <c r="H138" i="1"/>
  <c r="F119" i="1"/>
  <c r="F196" i="1" s="1"/>
  <c r="J119" i="1"/>
  <c r="H100" i="1"/>
  <c r="F81" i="1"/>
  <c r="J81" i="1"/>
  <c r="F43" i="1"/>
  <c r="J43" i="1"/>
  <c r="I196" i="1"/>
  <c r="G196" i="1"/>
  <c r="H196" i="1"/>
  <c r="L196" i="1" l="1"/>
</calcChain>
</file>

<file path=xl/sharedStrings.xml><?xml version="1.0" encoding="utf-8"?>
<sst xmlns="http://schemas.openxmlformats.org/spreadsheetml/2006/main" count="348" uniqueCount="94">
  <si>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</si>
  <si>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</si>
  <si>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</si>
  <si>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</si>
  <si>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</si>
  <si>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</si>
  <si>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</si>
  <si>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</si>
  <si>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</si>
  <si>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</si>
  <si>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</si>
  <si>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</si>
  <si>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</si>
  <si>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</si>
  <si>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</si>
  <si>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</si>
  <si>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</si>
  <si>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</si>
  <si>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</si>
  <si>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</si>
  <si>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</si>
  <si>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</si>
  <si>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</si>
  <si>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</si>
  <si>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</si>
  <si>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</si>
  <si>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</si>
  <si>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</si>
  <si>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</si>
  <si>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</si>
  <si>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</si>
  <si>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</si>
  <si>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</si>
  <si>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</si>
  <si>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</si>
  <si>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</si>
  <si>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</si>
  <si>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</si>
  <si>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</si>
  <si>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Блинчики с начинкой п/ф</t>
  </si>
  <si>
    <t>ПР</t>
  </si>
  <si>
    <t>Сгущенное молоко</t>
  </si>
  <si>
    <t>Чай с лимоном</t>
  </si>
  <si>
    <t xml:space="preserve">Фрукт порционно </t>
  </si>
  <si>
    <t>Бутерброд с  сыром 30/15</t>
  </si>
  <si>
    <t>Молоко ''Авишка''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</si>
  <si>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</si>
  <si>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</si>
  <si>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</si>
  <si>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</si>
  <si>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</si>
  <si>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Хлеб пшеничный</t>
  </si>
  <si>
    <t>Хлеб ржано-пшеничный</t>
  </si>
  <si>
    <t>Кондитерское изделие</t>
  </si>
  <si>
    <t>Пудинг творожный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</si>
  <si>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</si>
  <si>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</si>
  <si>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</si>
  <si>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</si>
  <si>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</si>
  <si>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Плов  с  птицей</t>
  </si>
  <si>
    <t>Холодная закуска: Овощи порционно / Огурец  свежий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</si>
  <si>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</si>
  <si>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</si>
  <si>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</si>
  <si>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 xml:space="preserve">Компот из смеси сухофруктов     </t>
  </si>
  <si>
    <t>Каша манная молочная с маслом сливочным</t>
  </si>
  <si>
    <t>Сыр твердо-мягкий порционно с м.д.ж. 45%</t>
  </si>
  <si>
    <t>Салат из свеклы с маслом растительным</t>
  </si>
  <si>
    <t xml:space="preserve">Рыба, запеченная с овощами </t>
  </si>
  <si>
    <t xml:space="preserve">Картофельное пюре с маслом сливочным </t>
  </si>
  <si>
    <t>Гуляш мясной 80/20</t>
  </si>
  <si>
    <t xml:space="preserve">Рис отварной с маслом сливочным </t>
  </si>
  <si>
    <t>Кукуруза консервированная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</si>
  <si>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</si>
  <si>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</si>
  <si>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</si>
  <si>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Макаронные изделия отварные с сыром</t>
  </si>
  <si>
    <t>Йогурт</t>
  </si>
  <si>
    <t>Салат из белокачанной капусты с морковью</t>
  </si>
  <si>
    <t>Щи из свежей капусты на м/б</t>
  </si>
  <si>
    <t>Холодная закуска: Овощи порционно / Огурец и помидор</t>
  </si>
  <si>
    <t xml:space="preserve">Жаркое по- домашнему </t>
  </si>
  <si>
    <t>Каша рисовая  молочная с маслом сливочным</t>
  </si>
  <si>
    <t>Икра кабачковая</t>
  </si>
  <si>
    <t>Борщ "Сибирский" с фасолью</t>
  </si>
  <si>
    <t>Котлета "Куриная"</t>
  </si>
  <si>
    <t>Каша пшенная с маслом сливочным</t>
  </si>
  <si>
    <t>Холодная закуска: Овощи порционно / помидор свежий</t>
  </si>
  <si>
    <t>Суп картофельный с макаронными изделиями на м/б</t>
  </si>
  <si>
    <t>Напиток апельсиновый</t>
  </si>
  <si>
    <t>директор ООО"ФСП"</t>
  </si>
  <si>
    <t>В.И.Бутикова</t>
  </si>
  <si>
    <t>МОУ "Ровновская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</si>
</sst>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/>
      <protection locked="0"/>
    </xf>
    <xf numFmtId="164" fontId="11" fillId="4" borderId="2" xfId="0" applyNumberFormat="1" applyFont="1" applyFill="1" applyBorder="1" applyAlignment="1" applyProtection="1">
      <alignment horizontal="center" vertical="top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6" borderId="23" xfId="1" applyNumberFormat="1" applyFon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11" fillId="6" borderId="23" xfId="2" applyNumberFormat="1" applyFont="1" applyFill="1" applyBorder="1" applyAlignment="1" applyProtection="1">
      <alignment horizontal="center" vertical="top"/>
      <protection locked="0"/>
    </xf>
    <xf numFmtId="2" fontId="11" fillId="6" borderId="23" xfId="2" applyNumberFormat="1" applyFont="1" applyFill="1" applyBorder="1" applyAlignment="1" applyProtection="1">
      <alignment horizontal="center" vertical="top"/>
      <protection locked="0"/>
    </xf>
    <xf numFmtId="0" fontId="1" fillId="5" borderId="2" xfId="0" applyFont="1" applyFill="1" applyBorder="1" applyAlignment="1" applyProtection="1">
      <alignment vertical="top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11" fillId="6" borderId="23" xfId="1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7" zoomScaleNormal="77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93</v>
      </c>
      <c r="D1" s="67"/>
      <c r="E1" s="67"/>
      <c r="F1" s="12" t="s">
        <v>16</v>
      </c>
      <c r="G1" s="2" t="s">
        <v>17</v>
      </c>
      <c r="H1" s="68" t="s">
        <v>91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92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120</v>
      </c>
      <c r="G6" s="40">
        <v>3.3</v>
      </c>
      <c r="H6" s="40">
        <v>3.2</v>
      </c>
      <c r="I6" s="40">
        <v>18</v>
      </c>
      <c r="J6" s="40">
        <v>113.8</v>
      </c>
      <c r="K6" s="41" t="s">
        <v>40</v>
      </c>
      <c r="L6" s="40">
        <v>30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20</v>
      </c>
      <c r="G7" s="43">
        <v>1.25</v>
      </c>
      <c r="H7" s="43">
        <v>0</v>
      </c>
      <c r="I7" s="43">
        <v>9.5</v>
      </c>
      <c r="J7" s="43">
        <v>43</v>
      </c>
      <c r="K7" s="44" t="s">
        <v>40</v>
      </c>
      <c r="L7" s="43">
        <v>8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3.81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115</v>
      </c>
      <c r="G10" s="43">
        <v>0.4</v>
      </c>
      <c r="H10" s="43">
        <v>0.4</v>
      </c>
      <c r="I10" s="43">
        <v>9.8000000000000007</v>
      </c>
      <c r="J10" s="43">
        <v>44.400000000000006</v>
      </c>
      <c r="K10" s="44">
        <v>388</v>
      </c>
      <c r="L10" s="43">
        <v>17.940000000000001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45</v>
      </c>
      <c r="G11" s="43">
        <v>6.45</v>
      </c>
      <c r="H11" s="43">
        <v>7.27</v>
      </c>
      <c r="I11" s="43">
        <v>17.77</v>
      </c>
      <c r="J11" s="43">
        <v>162.25</v>
      </c>
      <c r="K11" s="44">
        <v>3</v>
      </c>
      <c r="L11" s="43">
        <v>13.25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200</v>
      </c>
      <c r="G12" s="43">
        <v>5.6</v>
      </c>
      <c r="H12" s="43">
        <v>6.4</v>
      </c>
      <c r="I12" s="43">
        <v>9.4</v>
      </c>
      <c r="J12" s="43">
        <v>117.6</v>
      </c>
      <c r="K12" s="44" t="s">
        <v>40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>SUM(G6:G12)</f>
        <v>17.259999999999998</v>
      </c>
      <c r="H13" s="19">
        <f>SUM(H6:H12)</f>
        <v>17.329999999999998</v>
      </c>
      <c r="I13" s="19">
        <f>SUM(I6:I12)</f>
        <v>79.69</v>
      </c>
      <c r="J13" s="19">
        <f>SUM(J6:J12)</f>
        <v>543.51</v>
      </c>
      <c r="K13" s="25"/>
      <c r="L13" s="19">
        <f>SUM(L6:L12)</f>
        <v>73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46</v>
      </c>
      <c r="F14" s="51">
        <v>100</v>
      </c>
      <c r="G14" s="52">
        <v>1.5</v>
      </c>
      <c r="H14" s="53">
        <v>5.166666666666667</v>
      </c>
      <c r="I14" s="53">
        <v>9.3333333333333339</v>
      </c>
      <c r="J14" s="52">
        <v>89.833333333333343</v>
      </c>
      <c r="K14" s="54">
        <v>56</v>
      </c>
      <c r="L14" s="43">
        <v>8.48</v>
      </c>
    </row>
    <row r="15" spans="1:12" ht="15" x14ac:dyDescent="0.25">
      <c r="A15" s="23"/>
      <c r="B15" s="15"/>
      <c r="C15" s="11"/>
      <c r="D15" s="7" t="s">
        <v>27</v>
      </c>
      <c r="E15" s="55" t="s">
        <v>47</v>
      </c>
      <c r="F15" s="51">
        <v>250</v>
      </c>
      <c r="G15" s="56">
        <v>6.22</v>
      </c>
      <c r="H15" s="56">
        <v>3.99</v>
      </c>
      <c r="I15" s="56">
        <v>21.73</v>
      </c>
      <c r="J15" s="51">
        <v>147.71</v>
      </c>
      <c r="K15" s="54">
        <v>102</v>
      </c>
      <c r="L15" s="43">
        <v>10.45</v>
      </c>
    </row>
    <row r="16" spans="1:12" ht="30" x14ac:dyDescent="0.25">
      <c r="A16" s="23"/>
      <c r="B16" s="15"/>
      <c r="C16" s="11"/>
      <c r="D16" s="7" t="s">
        <v>28</v>
      </c>
      <c r="E16" s="55" t="s">
        <v>48</v>
      </c>
      <c r="F16" s="57">
        <v>90</v>
      </c>
      <c r="G16" s="56">
        <v>16.68</v>
      </c>
      <c r="H16" s="56">
        <v>23.27</v>
      </c>
      <c r="I16" s="56">
        <v>4.28</v>
      </c>
      <c r="J16" s="58">
        <v>293</v>
      </c>
      <c r="K16" s="54">
        <v>266</v>
      </c>
      <c r="L16" s="43">
        <v>46.99</v>
      </c>
    </row>
    <row r="17" spans="1:12" ht="15" x14ac:dyDescent="0.25">
      <c r="A17" s="23"/>
      <c r="B17" s="15"/>
      <c r="C17" s="11"/>
      <c r="D17" s="7" t="s">
        <v>29</v>
      </c>
      <c r="E17" s="55" t="s">
        <v>49</v>
      </c>
      <c r="F17" s="57">
        <v>180</v>
      </c>
      <c r="G17" s="56">
        <v>6.84</v>
      </c>
      <c r="H17" s="56">
        <v>4.1159999999999997</v>
      </c>
      <c r="I17" s="56">
        <v>43.740000000000009</v>
      </c>
      <c r="J17" s="58">
        <v>239.36400000000003</v>
      </c>
      <c r="K17" s="54">
        <v>203</v>
      </c>
      <c r="L17" s="43">
        <v>8.73</v>
      </c>
    </row>
    <row r="18" spans="1:12" ht="30" x14ac:dyDescent="0.25">
      <c r="A18" s="23"/>
      <c r="B18" s="15"/>
      <c r="C18" s="11"/>
      <c r="D18" s="7" t="s">
        <v>30</v>
      </c>
      <c r="E18" s="55" t="s">
        <v>50</v>
      </c>
      <c r="F18" s="57">
        <v>200</v>
      </c>
      <c r="G18" s="56">
        <v>0.06</v>
      </c>
      <c r="H18" s="56">
        <v>0.02</v>
      </c>
      <c r="I18" s="56">
        <v>20.73</v>
      </c>
      <c r="J18" s="51">
        <v>83.34</v>
      </c>
      <c r="K18" s="54">
        <v>345</v>
      </c>
      <c r="L18" s="43">
        <v>4.9000000000000004</v>
      </c>
    </row>
    <row r="19" spans="1:12" ht="15" x14ac:dyDescent="0.25">
      <c r="A19" s="23"/>
      <c r="B19" s="15"/>
      <c r="C19" s="11"/>
      <c r="D19" s="7" t="s">
        <v>31</v>
      </c>
      <c r="E19" s="59" t="s">
        <v>51</v>
      </c>
      <c r="F19" s="60">
        <v>30</v>
      </c>
      <c r="G19" s="61">
        <v>1.52</v>
      </c>
      <c r="H19" s="61">
        <v>0.16</v>
      </c>
      <c r="I19" s="61">
        <v>9.84</v>
      </c>
      <c r="J19" s="51">
        <v>46.879999999999995</v>
      </c>
      <c r="K19" s="54" t="s">
        <v>40</v>
      </c>
      <c r="L19" s="43">
        <v>2.52</v>
      </c>
    </row>
    <row r="20" spans="1:12" ht="15" x14ac:dyDescent="0.25">
      <c r="A20" s="23"/>
      <c r="B20" s="15"/>
      <c r="C20" s="11"/>
      <c r="D20" s="7" t="s">
        <v>32</v>
      </c>
      <c r="E20" s="55" t="s">
        <v>52</v>
      </c>
      <c r="F20" s="57">
        <v>40</v>
      </c>
      <c r="G20" s="56">
        <v>2.64</v>
      </c>
      <c r="H20" s="56">
        <v>0.48</v>
      </c>
      <c r="I20" s="56">
        <v>13.680000000000001</v>
      </c>
      <c r="J20" s="51">
        <v>69.600000000000009</v>
      </c>
      <c r="K20" s="54" t="s">
        <v>40</v>
      </c>
      <c r="L20" s="43">
        <v>2.08</v>
      </c>
    </row>
    <row r="21" spans="1:12" ht="15" x14ac:dyDescent="0.25">
      <c r="A21" s="23"/>
      <c r="B21" s="15"/>
      <c r="C21" s="11"/>
      <c r="D21" s="6"/>
      <c r="E21" s="62" t="s">
        <v>53</v>
      </c>
      <c r="F21" s="51">
        <v>25</v>
      </c>
      <c r="G21" s="51">
        <v>0.65</v>
      </c>
      <c r="H21" s="51">
        <v>3.8</v>
      </c>
      <c r="I21" s="51">
        <v>17.600000000000001</v>
      </c>
      <c r="J21" s="51">
        <v>38</v>
      </c>
      <c r="K21" s="54" t="s">
        <v>40</v>
      </c>
      <c r="L21" s="43">
        <v>9.85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915</v>
      </c>
      <c r="G23" s="19">
        <f>SUM(G14:G22)</f>
        <v>36.11</v>
      </c>
      <c r="H23" s="19">
        <f>SUM(H14:H22)</f>
        <v>41.002666666666656</v>
      </c>
      <c r="I23" s="19">
        <f>SUM(I14:I22)</f>
        <v>140.93333333333337</v>
      </c>
      <c r="J23" s="19">
        <f>SUM(J14:J22)</f>
        <v>1007.7273333333334</v>
      </c>
      <c r="K23" s="25"/>
      <c r="L23" s="19">
        <f>SUM(L14:L22)</f>
        <v>94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1615</v>
      </c>
      <c r="G24" s="32">
        <f>G13+G23</f>
        <v>53.37</v>
      </c>
      <c r="H24" s="32">
        <f>H13+H23</f>
        <v>58.332666666666654</v>
      </c>
      <c r="I24" s="32">
        <f>I13+I23</f>
        <v>220.62333333333336</v>
      </c>
      <c r="J24" s="32">
        <f>J13+J23</f>
        <v>1551.2373333333335</v>
      </c>
      <c r="K24" s="32"/>
      <c r="L24" s="32">
        <f>L13+L23</f>
        <v>167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13.164999999999999</v>
      </c>
      <c r="H25" s="40">
        <v>12.68</v>
      </c>
      <c r="I25" s="40">
        <v>27.803000000000001</v>
      </c>
      <c r="J25" s="40">
        <v>278.065</v>
      </c>
      <c r="K25" s="41">
        <v>222</v>
      </c>
      <c r="L25" s="40">
        <v>45.1</v>
      </c>
    </row>
    <row r="26" spans="1:12" ht="15" x14ac:dyDescent="0.25">
      <c r="A26" s="14"/>
      <c r="B26" s="15"/>
      <c r="C26" s="11"/>
      <c r="D26" s="6"/>
      <c r="E26" s="42" t="s">
        <v>41</v>
      </c>
      <c r="F26" s="43">
        <v>20</v>
      </c>
      <c r="G26" s="43">
        <v>1.25</v>
      </c>
      <c r="H26" s="43">
        <v>0</v>
      </c>
      <c r="I26" s="43">
        <v>9.5</v>
      </c>
      <c r="J26" s="43">
        <v>43</v>
      </c>
      <c r="K26" s="44" t="s">
        <v>40</v>
      </c>
      <c r="L26" s="43">
        <v>8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3.81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130</v>
      </c>
      <c r="G29" s="43">
        <v>0.4</v>
      </c>
      <c r="H29" s="43">
        <v>0.4</v>
      </c>
      <c r="I29" s="43">
        <v>9.8000000000000007</v>
      </c>
      <c r="J29" s="43">
        <v>44.400000000000006</v>
      </c>
      <c r="K29" s="44">
        <v>338</v>
      </c>
      <c r="L29" s="43">
        <v>16.09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15.074999999999999</v>
      </c>
      <c r="H32" s="19">
        <f>SUM(H25:H31)</f>
        <v>13.14</v>
      </c>
      <c r="I32" s="19">
        <f>SUM(I25:I31)</f>
        <v>62.322999999999993</v>
      </c>
      <c r="J32" s="19">
        <f>SUM(J25:J31)</f>
        <v>427.92499999999995</v>
      </c>
      <c r="K32" s="25"/>
      <c r="L32" s="19">
        <f>SUM(L25:L31)</f>
        <v>73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75</v>
      </c>
      <c r="G33" s="43">
        <v>1.56</v>
      </c>
      <c r="H33" s="43">
        <v>12.03</v>
      </c>
      <c r="I33" s="43">
        <v>8.7799999999999994</v>
      </c>
      <c r="J33" s="43">
        <v>149.69999999999999</v>
      </c>
      <c r="K33" s="44">
        <v>49</v>
      </c>
      <c r="L33" s="43">
        <v>11.29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14.27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110</v>
      </c>
      <c r="G35" s="43">
        <v>33.090000000000003</v>
      </c>
      <c r="H35" s="43">
        <v>27.34</v>
      </c>
      <c r="I35" s="43">
        <v>8.82</v>
      </c>
      <c r="J35" s="43">
        <v>414.37</v>
      </c>
      <c r="K35" s="44">
        <v>293</v>
      </c>
      <c r="L35" s="43">
        <v>44.04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180</v>
      </c>
      <c r="G36" s="43">
        <v>7.8840000000000012</v>
      </c>
      <c r="H36" s="43">
        <v>5.0280000000000005</v>
      </c>
      <c r="I36" s="43">
        <v>38.783999999999999</v>
      </c>
      <c r="J36" s="43">
        <v>231.92400000000001</v>
      </c>
      <c r="K36" s="44">
        <v>171</v>
      </c>
      <c r="L36" s="43">
        <v>14.6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5.2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1.52</v>
      </c>
      <c r="H38" s="43">
        <v>0.16</v>
      </c>
      <c r="I38" s="43">
        <v>9.84</v>
      </c>
      <c r="J38" s="43">
        <v>46.879999999999995</v>
      </c>
      <c r="K38" s="44" t="s">
        <v>40</v>
      </c>
      <c r="L38" s="43">
        <v>2.52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2.64</v>
      </c>
      <c r="H39" s="43">
        <v>0.48</v>
      </c>
      <c r="I39" s="43">
        <v>13.680000000000001</v>
      </c>
      <c r="J39" s="43">
        <v>69.600000000000009</v>
      </c>
      <c r="K39" s="44" t="s">
        <v>40</v>
      </c>
      <c r="L39" s="43">
        <v>2.08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>SUM(G33:G41)</f>
        <v>49.224000000000011</v>
      </c>
      <c r="H42" s="19">
        <f>SUM(H33:H41)</f>
        <v>48.157999999999987</v>
      </c>
      <c r="I42" s="19">
        <f>SUM(I33:I41)</f>
        <v>107.61400000000002</v>
      </c>
      <c r="J42" s="19">
        <f>SUM(J33:J41)</f>
        <v>1061.5139999999999</v>
      </c>
      <c r="K42" s="25"/>
      <c r="L42" s="19">
        <f>SUM(L33:L41)</f>
        <v>93.999999999999986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1385</v>
      </c>
      <c r="G43" s="32">
        <f>G32+G42</f>
        <v>64.299000000000007</v>
      </c>
      <c r="H43" s="32">
        <f>H32+H42</f>
        <v>61.297999999999988</v>
      </c>
      <c r="I43" s="32">
        <f>I32+I42</f>
        <v>169.93700000000001</v>
      </c>
      <c r="J43" s="32">
        <f>J32+J42</f>
        <v>1489.4389999999999</v>
      </c>
      <c r="K43" s="32"/>
      <c r="L43" s="32">
        <f>L32+L42</f>
        <v>167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210</v>
      </c>
      <c r="G44" s="40">
        <v>19.559999999999999</v>
      </c>
      <c r="H44" s="40">
        <v>22.86</v>
      </c>
      <c r="I44" s="40">
        <v>41.32</v>
      </c>
      <c r="J44" s="40">
        <v>449.37</v>
      </c>
      <c r="K44" s="41">
        <v>291</v>
      </c>
      <c r="L44" s="40">
        <v>43.4</v>
      </c>
    </row>
    <row r="45" spans="1:12" ht="15" x14ac:dyDescent="0.25">
      <c r="A45" s="23"/>
      <c r="B45" s="15"/>
      <c r="C45" s="11"/>
      <c r="D45" s="6"/>
      <c r="E45" s="42" t="s">
        <v>61</v>
      </c>
      <c r="F45" s="43">
        <v>60</v>
      </c>
      <c r="G45" s="43">
        <v>0.5</v>
      </c>
      <c r="H45" s="43">
        <v>5.9999999999999991E-2</v>
      </c>
      <c r="I45" s="43">
        <v>1.7</v>
      </c>
      <c r="J45" s="43">
        <v>9.34</v>
      </c>
      <c r="K45" s="44">
        <v>71</v>
      </c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3.81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1.52</v>
      </c>
      <c r="H47" s="43">
        <v>0.16</v>
      </c>
      <c r="I47" s="43">
        <v>9.84</v>
      </c>
      <c r="J47" s="43">
        <v>46.879999999999995</v>
      </c>
      <c r="K47" s="44" t="s">
        <v>40</v>
      </c>
      <c r="L47" s="43">
        <v>2.52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53</v>
      </c>
      <c r="F49" s="43">
        <v>20</v>
      </c>
      <c r="G49" s="43">
        <v>0.65</v>
      </c>
      <c r="H49" s="43">
        <v>3.8</v>
      </c>
      <c r="I49" s="43">
        <v>17.600000000000001</v>
      </c>
      <c r="J49" s="43">
        <v>38</v>
      </c>
      <c r="K49" s="44" t="s">
        <v>40</v>
      </c>
      <c r="L49" s="43">
        <v>8.27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22.49</v>
      </c>
      <c r="H51" s="19">
        <f>SUM(H44:H50)</f>
        <v>26.939999999999998</v>
      </c>
      <c r="I51" s="19">
        <f>SUM(I44:I50)</f>
        <v>85.68</v>
      </c>
      <c r="J51" s="19">
        <f>SUM(J44:J50)</f>
        <v>606.04999999999995</v>
      </c>
      <c r="K51" s="25"/>
      <c r="L51" s="19">
        <f>SUM(L44:L50)</f>
        <v>73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50</v>
      </c>
      <c r="G52" s="43">
        <v>0.41666666666666669</v>
      </c>
      <c r="H52" s="43">
        <v>0.05</v>
      </c>
      <c r="I52" s="43">
        <v>1.4166666666666667</v>
      </c>
      <c r="J52" s="43">
        <v>7.7833333333333332</v>
      </c>
      <c r="K52" s="44">
        <v>71</v>
      </c>
      <c r="L52" s="43">
        <v>11.92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3.15</v>
      </c>
      <c r="H53" s="43">
        <v>3.55</v>
      </c>
      <c r="I53" s="43">
        <v>20.837499999999999</v>
      </c>
      <c r="J53" s="43">
        <v>127.89999999999999</v>
      </c>
      <c r="K53" s="44">
        <v>108</v>
      </c>
      <c r="L53" s="43">
        <v>12.04</v>
      </c>
    </row>
    <row r="54" spans="1:12" ht="25.5" x14ac:dyDescent="0.2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18.5</v>
      </c>
      <c r="H54" s="43">
        <v>25.862500000000001</v>
      </c>
      <c r="I54" s="43">
        <v>4.7625000000000002</v>
      </c>
      <c r="J54" s="43">
        <v>325.81250000000006</v>
      </c>
      <c r="K54" s="44">
        <v>268</v>
      </c>
      <c r="L54" s="43">
        <v>51.06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180</v>
      </c>
      <c r="G55" s="43">
        <v>6.84</v>
      </c>
      <c r="H55" s="43">
        <v>4.1159999999999997</v>
      </c>
      <c r="I55" s="43">
        <v>43.740000000000009</v>
      </c>
      <c r="J55" s="43">
        <v>239.36400000000003</v>
      </c>
      <c r="K55" s="44">
        <v>203</v>
      </c>
      <c r="L55" s="43">
        <v>8.77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0.22</v>
      </c>
      <c r="H56" s="43">
        <v>0</v>
      </c>
      <c r="I56" s="43">
        <v>24.42</v>
      </c>
      <c r="J56" s="43">
        <v>98.56</v>
      </c>
      <c r="K56" s="44">
        <v>49</v>
      </c>
      <c r="L56" s="43">
        <v>5.61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1.52</v>
      </c>
      <c r="H57" s="43">
        <v>0.16</v>
      </c>
      <c r="I57" s="43">
        <v>9.84</v>
      </c>
      <c r="J57" s="43">
        <v>46.879999999999995</v>
      </c>
      <c r="K57" s="44" t="s">
        <v>40</v>
      </c>
      <c r="L57" s="43">
        <v>2.52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2.64</v>
      </c>
      <c r="H58" s="43">
        <v>0.48</v>
      </c>
      <c r="I58" s="43">
        <v>13.680000000000001</v>
      </c>
      <c r="J58" s="43">
        <v>69.600000000000009</v>
      </c>
      <c r="K58" s="44" t="s">
        <v>40</v>
      </c>
      <c r="L58" s="43">
        <v>2.08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>SUM(G52:G60)</f>
        <v>33.286666666666662</v>
      </c>
      <c r="H61" s="19">
        <f>SUM(H52:H60)</f>
        <v>34.218499999999992</v>
      </c>
      <c r="I61" s="19">
        <f>SUM(I52:I60)</f>
        <v>118.69666666666669</v>
      </c>
      <c r="J61" s="19">
        <f>SUM(J52:J60)</f>
        <v>915.89983333333339</v>
      </c>
      <c r="K61" s="25"/>
      <c r="L61" s="19">
        <f>SUM(L52:L60)</f>
        <v>94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1360</v>
      </c>
      <c r="G62" s="32">
        <f>G51+G61</f>
        <v>55.776666666666657</v>
      </c>
      <c r="H62" s="32">
        <f>H51+H61</f>
        <v>61.158499999999989</v>
      </c>
      <c r="I62" s="32">
        <f>I51+I61</f>
        <v>204.37666666666669</v>
      </c>
      <c r="J62" s="32">
        <f>J51+J61</f>
        <v>1521.9498333333333</v>
      </c>
      <c r="K62" s="32"/>
      <c r="L62" s="32">
        <f>L51+L61</f>
        <v>167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250</v>
      </c>
      <c r="G63" s="40">
        <v>9.125</v>
      </c>
      <c r="H63" s="40">
        <v>15.62</v>
      </c>
      <c r="I63" s="40">
        <v>67.87</v>
      </c>
      <c r="J63" s="40">
        <v>448.62</v>
      </c>
      <c r="K63" s="41">
        <v>173</v>
      </c>
      <c r="L63" s="40">
        <v>19.489999999999998</v>
      </c>
    </row>
    <row r="64" spans="1:12" ht="15" x14ac:dyDescent="0.25">
      <c r="A64" s="23"/>
      <c r="B64" s="15"/>
      <c r="C64" s="11"/>
      <c r="D64" s="6"/>
      <c r="E64" s="42" t="s">
        <v>67</v>
      </c>
      <c r="F64" s="43">
        <v>25</v>
      </c>
      <c r="G64" s="43">
        <v>5.7999999999999989</v>
      </c>
      <c r="H64" s="43">
        <v>8.5</v>
      </c>
      <c r="I64" s="43">
        <v>2.5000000000000001E-2</v>
      </c>
      <c r="J64" s="43">
        <v>99.799999999999983</v>
      </c>
      <c r="K64" s="44">
        <v>15</v>
      </c>
      <c r="L64" s="43">
        <v>17.5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3.81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1.52</v>
      </c>
      <c r="H66" s="43">
        <v>0.16</v>
      </c>
      <c r="I66" s="43">
        <v>9.84</v>
      </c>
      <c r="J66" s="43">
        <v>46.879999999999995</v>
      </c>
      <c r="K66" s="44" t="s">
        <v>40</v>
      </c>
      <c r="L66" s="43">
        <v>2.52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44.400000000000006</v>
      </c>
      <c r="K67" s="44">
        <v>338</v>
      </c>
      <c r="L67" s="43">
        <v>29.68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>SUM(G63:G69)</f>
        <v>17.104999999999997</v>
      </c>
      <c r="H70" s="19">
        <f>SUM(H63:H69)</f>
        <v>24.739999999999995</v>
      </c>
      <c r="I70" s="19">
        <f>SUM(I63:I69)</f>
        <v>102.75500000000001</v>
      </c>
      <c r="J70" s="19">
        <f>SUM(J63:J69)</f>
        <v>702.16</v>
      </c>
      <c r="K70" s="25"/>
      <c r="L70" s="19">
        <f>SUM(L63:L69)</f>
        <v>73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1.4333333333333333</v>
      </c>
      <c r="H71" s="43">
        <v>5.083333333333333</v>
      </c>
      <c r="I71" s="43">
        <v>8.5500000000000007</v>
      </c>
      <c r="J71" s="43">
        <v>85.683333333333337</v>
      </c>
      <c r="K71" s="44">
        <v>52</v>
      </c>
      <c r="L71" s="43">
        <v>8.35</v>
      </c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2.4300000000000002</v>
      </c>
      <c r="H72" s="43">
        <v>3.12</v>
      </c>
      <c r="I72" s="43">
        <v>12.01</v>
      </c>
      <c r="J72" s="43">
        <v>85.84</v>
      </c>
      <c r="K72" s="44">
        <v>82</v>
      </c>
      <c r="L72" s="43">
        <v>14.27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20.2</v>
      </c>
      <c r="H73" s="43">
        <v>12.07</v>
      </c>
      <c r="I73" s="43">
        <v>2.08</v>
      </c>
      <c r="J73" s="43">
        <v>197.75</v>
      </c>
      <c r="K73" s="44">
        <v>232</v>
      </c>
      <c r="L73" s="43">
        <v>34.82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180</v>
      </c>
      <c r="G74" s="43">
        <v>3.9480000000000004</v>
      </c>
      <c r="H74" s="43">
        <v>8.4719999999999995</v>
      </c>
      <c r="I74" s="43">
        <v>26.652000000000001</v>
      </c>
      <c r="J74" s="43">
        <v>198.648</v>
      </c>
      <c r="K74" s="44">
        <v>312</v>
      </c>
      <c r="L74" s="43">
        <v>19.71</v>
      </c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0.06</v>
      </c>
      <c r="H75" s="43">
        <v>0.02</v>
      </c>
      <c r="I75" s="43">
        <v>20.73</v>
      </c>
      <c r="J75" s="43">
        <v>83.34</v>
      </c>
      <c r="K75" s="44">
        <v>345</v>
      </c>
      <c r="L75" s="43">
        <v>4.9000000000000004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1.52</v>
      </c>
      <c r="H76" s="43">
        <v>0.16</v>
      </c>
      <c r="I76" s="43">
        <v>9.84</v>
      </c>
      <c r="J76" s="43">
        <v>46.879999999999995</v>
      </c>
      <c r="K76" s="44" t="s">
        <v>40</v>
      </c>
      <c r="L76" s="43">
        <v>2.52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2.64</v>
      </c>
      <c r="H77" s="43">
        <v>0.48</v>
      </c>
      <c r="I77" s="43">
        <v>13.680000000000001</v>
      </c>
      <c r="J77" s="43">
        <v>69.600000000000009</v>
      </c>
      <c r="K77" s="44" t="s">
        <v>40</v>
      </c>
      <c r="L77" s="43">
        <v>2.08</v>
      </c>
    </row>
    <row r="78" spans="1:12" ht="15" x14ac:dyDescent="0.25">
      <c r="A78" s="23"/>
      <c r="B78" s="15"/>
      <c r="C78" s="11"/>
      <c r="D78" s="6"/>
      <c r="E78" s="42" t="s">
        <v>53</v>
      </c>
      <c r="F78" s="43">
        <v>20</v>
      </c>
      <c r="G78" s="43">
        <v>0.65</v>
      </c>
      <c r="H78" s="43">
        <v>3.8</v>
      </c>
      <c r="I78" s="43">
        <v>17.600000000000001</v>
      </c>
      <c r="J78" s="43">
        <v>38</v>
      </c>
      <c r="K78" s="44" t="s">
        <v>40</v>
      </c>
      <c r="L78" s="43">
        <v>7.35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>SUM(G71:G79)</f>
        <v>32.88133333333333</v>
      </c>
      <c r="H80" s="19">
        <f>SUM(H71:H79)</f>
        <v>33.205333333333336</v>
      </c>
      <c r="I80" s="19">
        <f>SUM(I71:I79)</f>
        <v>111.14200000000002</v>
      </c>
      <c r="J80" s="19">
        <f>SUM(J71:J79)</f>
        <v>805.74133333333339</v>
      </c>
      <c r="K80" s="25"/>
      <c r="L80" s="19">
        <f>SUM(L71:L79)</f>
        <v>94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1525</v>
      </c>
      <c r="G81" s="32">
        <f>G70+G80</f>
        <v>49.986333333333327</v>
      </c>
      <c r="H81" s="32">
        <f>H70+H80</f>
        <v>57.94533333333333</v>
      </c>
      <c r="I81" s="32">
        <f>I70+I80</f>
        <v>213.89700000000005</v>
      </c>
      <c r="J81" s="32">
        <f>J70+J80</f>
        <v>1507.9013333333332</v>
      </c>
      <c r="K81" s="32"/>
      <c r="L81" s="32">
        <f>L70+L80</f>
        <v>167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100</v>
      </c>
      <c r="G82" s="40">
        <v>5.86</v>
      </c>
      <c r="H82" s="40">
        <v>16.309999999999999</v>
      </c>
      <c r="I82" s="40">
        <v>3.07</v>
      </c>
      <c r="J82" s="40">
        <v>182.51</v>
      </c>
      <c r="K82" s="41">
        <v>591</v>
      </c>
      <c r="L82" s="40">
        <v>47.99</v>
      </c>
    </row>
    <row r="83" spans="1:12" ht="15" x14ac:dyDescent="0.25">
      <c r="A83" s="23"/>
      <c r="B83" s="15"/>
      <c r="C83" s="11"/>
      <c r="D83" s="6"/>
      <c r="E83" s="42" t="s">
        <v>72</v>
      </c>
      <c r="F83" s="43">
        <v>180</v>
      </c>
      <c r="G83" s="43">
        <v>4.4400000000000004</v>
      </c>
      <c r="H83" s="43">
        <v>6.44</v>
      </c>
      <c r="I83" s="43">
        <v>44.01</v>
      </c>
      <c r="J83" s="43">
        <v>251.82</v>
      </c>
      <c r="K83" s="44">
        <v>304</v>
      </c>
      <c r="L83" s="43">
        <v>8.73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3.81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1.52</v>
      </c>
      <c r="H85" s="43">
        <v>0.16</v>
      </c>
      <c r="I85" s="43">
        <v>9.84</v>
      </c>
      <c r="J85" s="43">
        <v>46.879999999999995</v>
      </c>
      <c r="K85" s="44" t="s">
        <v>40</v>
      </c>
      <c r="L85" s="43">
        <v>2.52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73</v>
      </c>
      <c r="F87" s="43">
        <v>40</v>
      </c>
      <c r="G87" s="43">
        <v>1.73</v>
      </c>
      <c r="H87" s="43">
        <v>3.71</v>
      </c>
      <c r="I87" s="43">
        <v>4.82</v>
      </c>
      <c r="J87" s="43">
        <v>59.58</v>
      </c>
      <c r="K87" s="44">
        <v>71</v>
      </c>
      <c r="L87" s="43">
        <v>9.9499999999999993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13.81</v>
      </c>
      <c r="H89" s="19">
        <f>SUM(H82:H88)</f>
        <v>26.68</v>
      </c>
      <c r="I89" s="19">
        <f>SUM(I82:I88)</f>
        <v>76.960000000000008</v>
      </c>
      <c r="J89" s="19">
        <f>SUM(J82:J88)</f>
        <v>603.25</v>
      </c>
      <c r="K89" s="25"/>
      <c r="L89" s="19">
        <f>SUM(L82:L88)</f>
        <v>73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0.3</v>
      </c>
      <c r="H90" s="43">
        <v>2</v>
      </c>
      <c r="I90" s="43">
        <v>1.6</v>
      </c>
      <c r="J90" s="43">
        <v>25.6</v>
      </c>
      <c r="K90" s="44">
        <v>24</v>
      </c>
      <c r="L90" s="43">
        <v>15.27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8.61</v>
      </c>
      <c r="H91" s="43">
        <v>8.4</v>
      </c>
      <c r="I91" s="43">
        <v>14.34</v>
      </c>
      <c r="J91" s="43">
        <v>167.25</v>
      </c>
      <c r="K91" s="44">
        <v>106</v>
      </c>
      <c r="L91" s="43">
        <v>12.12</v>
      </c>
    </row>
    <row r="92" spans="1:12" ht="25.5" x14ac:dyDescent="0.25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15.143000000000001</v>
      </c>
      <c r="H92" s="43">
        <v>12.21</v>
      </c>
      <c r="I92" s="43">
        <v>6.008</v>
      </c>
      <c r="J92" s="43">
        <v>194.56</v>
      </c>
      <c r="K92" s="44">
        <v>268</v>
      </c>
      <c r="L92" s="43">
        <v>42.21</v>
      </c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180</v>
      </c>
      <c r="G93" s="43">
        <v>7.8840000000000012</v>
      </c>
      <c r="H93" s="43">
        <v>5.0280000000000005</v>
      </c>
      <c r="I93" s="43">
        <v>38.783999999999999</v>
      </c>
      <c r="J93" s="43">
        <v>231.92400000000001</v>
      </c>
      <c r="K93" s="44">
        <v>171</v>
      </c>
      <c r="L93" s="43">
        <v>14.6</v>
      </c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0.1</v>
      </c>
      <c r="H94" s="43">
        <v>0</v>
      </c>
      <c r="I94" s="43">
        <v>15.7</v>
      </c>
      <c r="J94" s="43">
        <v>63.2</v>
      </c>
      <c r="K94" s="44">
        <v>699</v>
      </c>
      <c r="L94" s="43">
        <v>5.2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1.52</v>
      </c>
      <c r="H95" s="43">
        <v>0.16</v>
      </c>
      <c r="I95" s="43">
        <v>9.84</v>
      </c>
      <c r="J95" s="43">
        <v>46.879999999999995</v>
      </c>
      <c r="K95" s="44" t="s">
        <v>40</v>
      </c>
      <c r="L95" s="43">
        <v>2.52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2.64</v>
      </c>
      <c r="H96" s="43">
        <v>0.48</v>
      </c>
      <c r="I96" s="43">
        <v>13.680000000000001</v>
      </c>
      <c r="J96" s="43">
        <v>69.600000000000009</v>
      </c>
      <c r="K96" s="44" t="s">
        <v>40</v>
      </c>
      <c r="L96" s="43">
        <v>2.08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>SUM(G90:G98)</f>
        <v>36.197000000000003</v>
      </c>
      <c r="H99" s="19">
        <f>SUM(H90:H98)</f>
        <v>28.277999999999999</v>
      </c>
      <c r="I99" s="19">
        <f>SUM(I90:I98)</f>
        <v>99.952000000000012</v>
      </c>
      <c r="J99" s="19">
        <f>SUM(J90:J98)</f>
        <v>799.01400000000001</v>
      </c>
      <c r="K99" s="25"/>
      <c r="L99" s="19">
        <f>SUM(L90:L98)</f>
        <v>93.999999999999986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1400</v>
      </c>
      <c r="G100" s="32">
        <f>G89+G99</f>
        <v>50.007000000000005</v>
      </c>
      <c r="H100" s="32">
        <f>H89+H99</f>
        <v>54.957999999999998</v>
      </c>
      <c r="I100" s="32">
        <f>I89+I99</f>
        <v>176.91200000000003</v>
      </c>
      <c r="J100" s="32">
        <f>J89+J99</f>
        <v>1402.2640000000001</v>
      </c>
      <c r="K100" s="32"/>
      <c r="L100" s="32">
        <f>L89+L99</f>
        <v>167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180</v>
      </c>
      <c r="G101" s="40">
        <v>11.17</v>
      </c>
      <c r="H101" s="40">
        <v>10.28</v>
      </c>
      <c r="I101" s="40">
        <v>31.78</v>
      </c>
      <c r="J101" s="40">
        <v>264</v>
      </c>
      <c r="K101" s="41">
        <v>203</v>
      </c>
      <c r="L101" s="40">
        <v>26.27</v>
      </c>
    </row>
    <row r="102" spans="1:12" ht="15" x14ac:dyDescent="0.25">
      <c r="A102" s="23"/>
      <c r="B102" s="15"/>
      <c r="C102" s="11"/>
      <c r="D102" s="6"/>
      <c r="E102" s="42" t="s">
        <v>78</v>
      </c>
      <c r="F102" s="43">
        <v>100</v>
      </c>
      <c r="G102" s="43">
        <v>5.86</v>
      </c>
      <c r="H102" s="43">
        <v>16.309999999999999</v>
      </c>
      <c r="I102" s="43">
        <v>3.07</v>
      </c>
      <c r="J102" s="43">
        <v>182.51</v>
      </c>
      <c r="K102" s="44" t="s">
        <v>40</v>
      </c>
      <c r="L102" s="43">
        <v>32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3.81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46.879999999999995</v>
      </c>
      <c r="K104" s="44" t="s">
        <v>40</v>
      </c>
      <c r="L104" s="43">
        <v>2.52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53</v>
      </c>
      <c r="F106" s="43">
        <v>30</v>
      </c>
      <c r="G106" s="43">
        <v>0.65</v>
      </c>
      <c r="H106" s="43">
        <v>3.8</v>
      </c>
      <c r="I106" s="43">
        <v>17.600000000000001</v>
      </c>
      <c r="J106" s="43">
        <v>38</v>
      </c>
      <c r="K106" s="44" t="s">
        <v>40</v>
      </c>
      <c r="L106" s="43">
        <v>8.4</v>
      </c>
    </row>
    <row r="107" spans="1:12" ht="15" x14ac:dyDescent="0.25">
      <c r="A107" s="23"/>
      <c r="B107" s="15"/>
      <c r="C107" s="11"/>
      <c r="D107" s="6"/>
      <c r="E107" s="42" t="s">
        <v>45</v>
      </c>
      <c r="F107" s="43">
        <v>200</v>
      </c>
      <c r="G107" s="43">
        <v>5.6</v>
      </c>
      <c r="H107" s="43">
        <v>6.4</v>
      </c>
      <c r="I107" s="43">
        <v>9.4</v>
      </c>
      <c r="J107" s="43">
        <v>117.6</v>
      </c>
      <c r="K107" s="44" t="s">
        <v>40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>SUM(G101:G107)</f>
        <v>25.060000000000002</v>
      </c>
      <c r="H108" s="19">
        <f>SUM(H101:H107)</f>
        <v>37.01</v>
      </c>
      <c r="I108" s="19">
        <f>SUM(I101:I107)</f>
        <v>86.91</v>
      </c>
      <c r="J108" s="19">
        <f>SUM(J101:J107)</f>
        <v>711.44999999999993</v>
      </c>
      <c r="K108" s="25"/>
      <c r="L108" s="19">
        <f>SUM(L101:L107)</f>
        <v>73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100</v>
      </c>
      <c r="G109" s="43">
        <v>1.5</v>
      </c>
      <c r="H109" s="43">
        <v>2.1833333333333331</v>
      </c>
      <c r="I109" s="43">
        <v>9.3333333333333339</v>
      </c>
      <c r="J109" s="43">
        <v>62.983333333333334</v>
      </c>
      <c r="K109" s="44">
        <v>45</v>
      </c>
      <c r="L109" s="43">
        <v>9.9700000000000006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2.44</v>
      </c>
      <c r="H110" s="43">
        <v>6.41</v>
      </c>
      <c r="I110" s="43">
        <v>11.11</v>
      </c>
      <c r="J110" s="43">
        <v>111.89</v>
      </c>
      <c r="K110" s="44">
        <v>88</v>
      </c>
      <c r="L110" s="43">
        <v>14.74</v>
      </c>
    </row>
    <row r="111" spans="1:12" ht="25.5" x14ac:dyDescent="0.25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43">
        <v>18.5</v>
      </c>
      <c r="H111" s="43">
        <v>25.862500000000001</v>
      </c>
      <c r="I111" s="43">
        <v>4.7625000000000002</v>
      </c>
      <c r="J111" s="43">
        <v>325.81250000000006</v>
      </c>
      <c r="K111" s="44">
        <v>268</v>
      </c>
      <c r="L111" s="43">
        <v>51.06</v>
      </c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180</v>
      </c>
      <c r="G112" s="43">
        <v>4.4400000000000004</v>
      </c>
      <c r="H112" s="43">
        <v>6.44</v>
      </c>
      <c r="I112" s="43">
        <v>44.01</v>
      </c>
      <c r="J112" s="43">
        <v>251.82</v>
      </c>
      <c r="K112" s="44">
        <v>304</v>
      </c>
      <c r="L112" s="43">
        <v>8.73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83.34</v>
      </c>
      <c r="K113" s="44">
        <v>345</v>
      </c>
      <c r="L113" s="43">
        <v>4.9000000000000004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46.879999999999995</v>
      </c>
      <c r="K114" s="44" t="s">
        <v>40</v>
      </c>
      <c r="L114" s="43">
        <v>2.52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2.64</v>
      </c>
      <c r="H115" s="43">
        <v>0.48</v>
      </c>
      <c r="I115" s="43">
        <v>13.680000000000001</v>
      </c>
      <c r="J115" s="43">
        <v>69.600000000000009</v>
      </c>
      <c r="K115" s="44" t="s">
        <v>40</v>
      </c>
      <c r="L115" s="43">
        <v>2.08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>SUM(G109:G117)</f>
        <v>31.1</v>
      </c>
      <c r="H118" s="19">
        <f>SUM(H109:H117)</f>
        <v>41.555833333333325</v>
      </c>
      <c r="I118" s="19">
        <f>SUM(I109:I117)</f>
        <v>113.46583333333335</v>
      </c>
      <c r="J118" s="19">
        <f>SUM(J109:J117)</f>
        <v>952.32583333333343</v>
      </c>
      <c r="K118" s="25"/>
      <c r="L118" s="19">
        <f>SUM(L109:L117)</f>
        <v>94.000000000000014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1630</v>
      </c>
      <c r="G119" s="32">
        <f>G108+G118</f>
        <v>56.160000000000004</v>
      </c>
      <c r="H119" s="32">
        <f>H108+H118</f>
        <v>78.56583333333333</v>
      </c>
      <c r="I119" s="32">
        <f>I108+I118</f>
        <v>200.37583333333333</v>
      </c>
      <c r="J119" s="32">
        <f>J108+J118</f>
        <v>1663.7758333333334</v>
      </c>
      <c r="K119" s="32"/>
      <c r="L119" s="32">
        <f>L108+L118</f>
        <v>167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13.164999999999999</v>
      </c>
      <c r="H120" s="40">
        <v>12.68</v>
      </c>
      <c r="I120" s="40">
        <v>27.803000000000001</v>
      </c>
      <c r="J120" s="40">
        <v>278.065</v>
      </c>
      <c r="K120" s="41">
        <v>222</v>
      </c>
      <c r="L120" s="40">
        <v>45.1</v>
      </c>
    </row>
    <row r="121" spans="1:12" ht="15" x14ac:dyDescent="0.25">
      <c r="A121" s="14"/>
      <c r="B121" s="15"/>
      <c r="C121" s="11"/>
      <c r="D121" s="6"/>
      <c r="E121" s="42" t="s">
        <v>41</v>
      </c>
      <c r="F121" s="43">
        <v>20</v>
      </c>
      <c r="G121" s="43">
        <v>1.25</v>
      </c>
      <c r="H121" s="43">
        <v>0</v>
      </c>
      <c r="I121" s="43">
        <v>9.5</v>
      </c>
      <c r="J121" s="43">
        <v>43</v>
      </c>
      <c r="K121" s="44" t="s">
        <v>40</v>
      </c>
      <c r="L121" s="43">
        <v>8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3.81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130</v>
      </c>
      <c r="G124" s="43">
        <v>0.4</v>
      </c>
      <c r="H124" s="43">
        <v>0.4</v>
      </c>
      <c r="I124" s="43">
        <v>9.8000000000000007</v>
      </c>
      <c r="J124" s="43">
        <v>44.400000000000006</v>
      </c>
      <c r="K124" s="44">
        <v>338</v>
      </c>
      <c r="L124" s="43">
        <v>16.09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15.074999999999999</v>
      </c>
      <c r="H127" s="19">
        <f>SUM(H120:H126)</f>
        <v>13.14</v>
      </c>
      <c r="I127" s="19">
        <f>SUM(I120:I126)</f>
        <v>62.322999999999993</v>
      </c>
      <c r="J127" s="19">
        <f>SUM(J120:J126)</f>
        <v>427.92499999999995</v>
      </c>
      <c r="K127" s="25"/>
      <c r="L127" s="19">
        <f>SUM(L120:L126)</f>
        <v>73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0.5</v>
      </c>
      <c r="H128" s="43">
        <v>5.9999999999999991E-2</v>
      </c>
      <c r="I128" s="43">
        <v>1.7</v>
      </c>
      <c r="J128" s="43">
        <v>9.34</v>
      </c>
      <c r="K128" s="44">
        <v>71</v>
      </c>
      <c r="L128" s="43">
        <v>15.11</v>
      </c>
    </row>
    <row r="129" spans="1:12" ht="15" x14ac:dyDescent="0.25">
      <c r="A129" s="14"/>
      <c r="B129" s="15"/>
      <c r="C129" s="11"/>
      <c r="D129" s="7" t="s">
        <v>27</v>
      </c>
      <c r="E129" s="42" t="s">
        <v>47</v>
      </c>
      <c r="F129" s="43">
        <v>250</v>
      </c>
      <c r="G129" s="43">
        <v>6.22</v>
      </c>
      <c r="H129" s="43">
        <v>3.99</v>
      </c>
      <c r="I129" s="43">
        <v>21.73</v>
      </c>
      <c r="J129" s="43">
        <v>147.71</v>
      </c>
      <c r="K129" s="44">
        <v>102</v>
      </c>
      <c r="L129" s="43">
        <v>10.45</v>
      </c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110</v>
      </c>
      <c r="G130" s="43">
        <v>33.090000000000003</v>
      </c>
      <c r="H130" s="43">
        <v>27.34</v>
      </c>
      <c r="I130" s="43">
        <v>8.82</v>
      </c>
      <c r="J130" s="43">
        <v>414.37</v>
      </c>
      <c r="K130" s="44">
        <v>293</v>
      </c>
      <c r="L130" s="43">
        <v>44.04</v>
      </c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7.8840000000000012</v>
      </c>
      <c r="H131" s="43">
        <v>5.0280000000000005</v>
      </c>
      <c r="I131" s="43">
        <v>38.783999999999999</v>
      </c>
      <c r="J131" s="43">
        <v>231.92400000000001</v>
      </c>
      <c r="K131" s="44">
        <v>171</v>
      </c>
      <c r="L131" s="43">
        <v>14.6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5.2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46.879999999999995</v>
      </c>
      <c r="K133" s="44" t="s">
        <v>40</v>
      </c>
      <c r="L133" s="43">
        <v>2.52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2.64</v>
      </c>
      <c r="H134" s="43">
        <v>0.48</v>
      </c>
      <c r="I134" s="43">
        <v>13.680000000000001</v>
      </c>
      <c r="J134" s="43">
        <v>69.600000000000009</v>
      </c>
      <c r="K134" s="44" t="s">
        <v>40</v>
      </c>
      <c r="L134" s="43">
        <v>2.08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>SUM(G128:G136)</f>
        <v>51.954000000000008</v>
      </c>
      <c r="H137" s="19">
        <f>SUM(H128:H136)</f>
        <v>37.057999999999993</v>
      </c>
      <c r="I137" s="19">
        <f>SUM(I128:I136)</f>
        <v>110.254</v>
      </c>
      <c r="J137" s="19">
        <f>SUM(J128:J136)</f>
        <v>983.02400000000011</v>
      </c>
      <c r="K137" s="25"/>
      <c r="L137" s="19">
        <f>SUM(L128:L136)</f>
        <v>93.999999999999986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1370</v>
      </c>
      <c r="G138" s="32">
        <f>G127+G137</f>
        <v>67.029000000000011</v>
      </c>
      <c r="H138" s="32">
        <f>H127+H137</f>
        <v>50.197999999999993</v>
      </c>
      <c r="I138" s="32">
        <f>I127+I137</f>
        <v>172.577</v>
      </c>
      <c r="J138" s="32">
        <f>J127+J137</f>
        <v>1410.9490000000001</v>
      </c>
      <c r="K138" s="32"/>
      <c r="L138" s="32">
        <f>L127+L137</f>
        <v>167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210</v>
      </c>
      <c r="G139" s="40">
        <v>19.559999999999999</v>
      </c>
      <c r="H139" s="40">
        <v>22.86</v>
      </c>
      <c r="I139" s="40">
        <v>41.32</v>
      </c>
      <c r="J139" s="40">
        <v>449.37</v>
      </c>
      <c r="K139" s="41"/>
      <c r="L139" s="40">
        <v>43.4</v>
      </c>
    </row>
    <row r="140" spans="1:12" ht="15" x14ac:dyDescent="0.25">
      <c r="A140" s="23"/>
      <c r="B140" s="15"/>
      <c r="C140" s="11"/>
      <c r="D140" s="6"/>
      <c r="E140" s="42" t="s">
        <v>61</v>
      </c>
      <c r="F140" s="43">
        <v>60</v>
      </c>
      <c r="G140" s="43">
        <v>0.5</v>
      </c>
      <c r="H140" s="43">
        <v>5.9999999999999991E-2</v>
      </c>
      <c r="I140" s="43">
        <v>1.7</v>
      </c>
      <c r="J140" s="43">
        <v>9.34</v>
      </c>
      <c r="K140" s="44"/>
      <c r="L140" s="43">
        <v>15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/>
      <c r="L141" s="43">
        <v>3.81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1.52</v>
      </c>
      <c r="H142" s="43">
        <v>0.16</v>
      </c>
      <c r="I142" s="43">
        <v>9.84</v>
      </c>
      <c r="J142" s="43">
        <v>46.879999999999995</v>
      </c>
      <c r="K142" s="44"/>
      <c r="L142" s="43">
        <v>2.52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20</v>
      </c>
      <c r="G144" s="43">
        <v>0.65</v>
      </c>
      <c r="H144" s="43">
        <v>3.8</v>
      </c>
      <c r="I144" s="43">
        <v>17.600000000000001</v>
      </c>
      <c r="J144" s="43">
        <v>38</v>
      </c>
      <c r="K144" s="44"/>
      <c r="L144" s="43">
        <v>8.27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>SUM(G139:G145)</f>
        <v>22.49</v>
      </c>
      <c r="H146" s="19">
        <f>SUM(H139:H145)</f>
        <v>26.939999999999998</v>
      </c>
      <c r="I146" s="19">
        <f>SUM(I139:I145)</f>
        <v>85.68</v>
      </c>
      <c r="J146" s="19">
        <f>SUM(J139:J145)</f>
        <v>606.04999999999995</v>
      </c>
      <c r="K146" s="25"/>
      <c r="L146" s="19">
        <f>SUM(L139:L145)</f>
        <v>73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1.56</v>
      </c>
      <c r="H147" s="43">
        <v>12.03</v>
      </c>
      <c r="I147" s="43">
        <v>8.7799999999999994</v>
      </c>
      <c r="J147" s="43">
        <v>149.69999999999999</v>
      </c>
      <c r="K147" s="44">
        <v>49</v>
      </c>
      <c r="L147" s="43">
        <v>9</v>
      </c>
    </row>
    <row r="148" spans="1:12" ht="15" x14ac:dyDescent="0.25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3.15</v>
      </c>
      <c r="H148" s="43">
        <v>3.55</v>
      </c>
      <c r="I148" s="43">
        <v>20.837499999999999</v>
      </c>
      <c r="J148" s="43">
        <v>127.89999999999999</v>
      </c>
      <c r="K148" s="44">
        <v>108</v>
      </c>
      <c r="L148" s="43">
        <v>12.04</v>
      </c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220</v>
      </c>
      <c r="G149" s="43">
        <v>15.69</v>
      </c>
      <c r="H149" s="43">
        <v>16.510000000000002</v>
      </c>
      <c r="I149" s="43">
        <v>28.061</v>
      </c>
      <c r="J149" s="43">
        <v>323.63</v>
      </c>
      <c r="K149" s="44">
        <v>259</v>
      </c>
      <c r="L149" s="43">
        <v>52.43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/>
      <c r="H151" s="43"/>
      <c r="I151" s="43"/>
      <c r="J151" s="43"/>
      <c r="K151" s="44">
        <v>349</v>
      </c>
      <c r="L151" s="43">
        <v>5.61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46.879999999999995</v>
      </c>
      <c r="K152" s="44" t="s">
        <v>40</v>
      </c>
      <c r="L152" s="43">
        <v>2.52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2.64</v>
      </c>
      <c r="H153" s="43">
        <v>0.48</v>
      </c>
      <c r="I153" s="43">
        <v>13.680000000000001</v>
      </c>
      <c r="J153" s="43">
        <v>69.600000000000009</v>
      </c>
      <c r="K153" s="44" t="s">
        <v>40</v>
      </c>
      <c r="L153" s="43">
        <v>2.08</v>
      </c>
    </row>
    <row r="154" spans="1:12" ht="15" x14ac:dyDescent="0.25">
      <c r="A154" s="23"/>
      <c r="B154" s="15"/>
      <c r="C154" s="11"/>
      <c r="D154" s="6"/>
      <c r="E154" s="42" t="s">
        <v>53</v>
      </c>
      <c r="F154" s="43">
        <v>30</v>
      </c>
      <c r="G154" s="43">
        <v>0.65</v>
      </c>
      <c r="H154" s="43">
        <v>3.8</v>
      </c>
      <c r="I154" s="43">
        <v>17.600000000000001</v>
      </c>
      <c r="J154" s="43">
        <v>38</v>
      </c>
      <c r="K154" s="44" t="s">
        <v>40</v>
      </c>
      <c r="L154" s="43">
        <v>10.32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>SUM(G147:G155)</f>
        <v>25.209999999999997</v>
      </c>
      <c r="H156" s="19">
        <f>SUM(H147:H155)</f>
        <v>36.529999999999994</v>
      </c>
      <c r="I156" s="19">
        <f>SUM(I147:I155)</f>
        <v>98.798500000000018</v>
      </c>
      <c r="J156" s="19">
        <f>SUM(J147:J155)</f>
        <v>755.71</v>
      </c>
      <c r="K156" s="25"/>
      <c r="L156" s="19">
        <f>SUM(L147:L155)</f>
        <v>94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1350</v>
      </c>
      <c r="G157" s="32">
        <f>G146+G156</f>
        <v>47.699999999999996</v>
      </c>
      <c r="H157" s="32">
        <f>H146+H156</f>
        <v>63.469999999999992</v>
      </c>
      <c r="I157" s="32">
        <f>I146+I156</f>
        <v>184.47850000000003</v>
      </c>
      <c r="J157" s="32">
        <f>J146+J156</f>
        <v>1361.76</v>
      </c>
      <c r="K157" s="32"/>
      <c r="L157" s="32">
        <f>L146+L156</f>
        <v>167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250</v>
      </c>
      <c r="G158" s="40">
        <v>9.125</v>
      </c>
      <c r="H158" s="40">
        <v>15.625</v>
      </c>
      <c r="I158" s="40">
        <v>67.875</v>
      </c>
      <c r="J158" s="40">
        <v>448.625</v>
      </c>
      <c r="K158" s="41">
        <v>173</v>
      </c>
      <c r="L158" s="40">
        <v>20.12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25</v>
      </c>
      <c r="G159" s="43">
        <v>5.7999999999999989</v>
      </c>
      <c r="H159" s="43">
        <v>8.5</v>
      </c>
      <c r="I159" s="43">
        <v>2.5000000000000001E-2</v>
      </c>
      <c r="J159" s="43">
        <v>99.799999999999983</v>
      </c>
      <c r="K159" s="44">
        <v>15</v>
      </c>
      <c r="L159" s="43">
        <v>17.5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3.81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1.52</v>
      </c>
      <c r="H161" s="43">
        <v>0.16</v>
      </c>
      <c r="I161" s="43">
        <v>9.84</v>
      </c>
      <c r="J161" s="43">
        <v>46.879999999999995</v>
      </c>
      <c r="K161" s="44" t="s">
        <v>40</v>
      </c>
      <c r="L161" s="43">
        <v>2.52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130</v>
      </c>
      <c r="G162" s="43">
        <v>0.4</v>
      </c>
      <c r="H162" s="43">
        <v>0.4</v>
      </c>
      <c r="I162" s="43">
        <v>9.8000000000000007</v>
      </c>
      <c r="J162" s="43">
        <v>44.400000000000006</v>
      </c>
      <c r="K162" s="44">
        <v>338</v>
      </c>
      <c r="L162" s="43">
        <v>29.05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>SUM(G158:G164)</f>
        <v>17.104999999999997</v>
      </c>
      <c r="H165" s="19">
        <f>SUM(H158:H164)</f>
        <v>24.744999999999997</v>
      </c>
      <c r="I165" s="19">
        <f>SUM(I158:I164)</f>
        <v>102.76</v>
      </c>
      <c r="J165" s="19">
        <f>SUM(J158:J164)</f>
        <v>702.16499999999996</v>
      </c>
      <c r="K165" s="25"/>
      <c r="L165" s="19">
        <f>SUM(L158:L164)</f>
        <v>73.000000000000014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50</v>
      </c>
      <c r="G166" s="43">
        <v>0.41666666666666669</v>
      </c>
      <c r="H166" s="43">
        <v>0.05</v>
      </c>
      <c r="I166" s="43">
        <v>1.4166666666666667</v>
      </c>
      <c r="J166" s="43">
        <v>7.7833333333333332</v>
      </c>
      <c r="K166" s="44" t="s">
        <v>40</v>
      </c>
      <c r="L166" s="43">
        <v>10.81</v>
      </c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2.2124999999999999</v>
      </c>
      <c r="H167" s="43">
        <v>3.3125</v>
      </c>
      <c r="I167" s="43">
        <v>15.925000000000001</v>
      </c>
      <c r="J167" s="43">
        <v>102.36250000000001</v>
      </c>
      <c r="K167" s="44">
        <v>84</v>
      </c>
      <c r="L167" s="43">
        <v>15.07</v>
      </c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13.71</v>
      </c>
      <c r="H168" s="43">
        <v>5.22</v>
      </c>
      <c r="I168" s="43">
        <v>9.14</v>
      </c>
      <c r="J168" s="43">
        <v>138.41999999999999</v>
      </c>
      <c r="K168" s="44">
        <v>29</v>
      </c>
      <c r="L168" s="43">
        <v>44.02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180</v>
      </c>
      <c r="G169" s="43">
        <v>7.8840000000000012</v>
      </c>
      <c r="H169" s="43">
        <v>5.0280000000000005</v>
      </c>
      <c r="I169" s="43">
        <v>38.783999999999999</v>
      </c>
      <c r="J169" s="43">
        <v>231.92400000000001</v>
      </c>
      <c r="K169" s="44">
        <v>171</v>
      </c>
      <c r="L169" s="43">
        <v>14.6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46.879999999999995</v>
      </c>
      <c r="K171" s="44" t="s">
        <v>40</v>
      </c>
      <c r="L171" s="43">
        <v>2.52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2.64</v>
      </c>
      <c r="H172" s="43">
        <v>0.48</v>
      </c>
      <c r="I172" s="43">
        <v>13.680000000000001</v>
      </c>
      <c r="J172" s="43">
        <v>69.600000000000009</v>
      </c>
      <c r="K172" s="44" t="s">
        <v>40</v>
      </c>
      <c r="L172" s="43">
        <v>2.08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>SUM(G166:G174)</f>
        <v>28.443166666666666</v>
      </c>
      <c r="H175" s="19">
        <f>SUM(H166:H174)</f>
        <v>14.2705</v>
      </c>
      <c r="I175" s="19">
        <f>SUM(I166:I174)</f>
        <v>109.51566666666669</v>
      </c>
      <c r="J175" s="19">
        <f>SUM(J166:J174)</f>
        <v>680.30983333333336</v>
      </c>
      <c r="K175" s="25"/>
      <c r="L175" s="19">
        <f>SUM(L166:L174)</f>
        <v>94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1475</v>
      </c>
      <c r="G176" s="32">
        <f>G165+G175</f>
        <v>45.54816666666666</v>
      </c>
      <c r="H176" s="32">
        <f>H165+H175</f>
        <v>39.015499999999996</v>
      </c>
      <c r="I176" s="32">
        <f>I165+I175</f>
        <v>212.27566666666669</v>
      </c>
      <c r="J176" s="32">
        <f>J165+J175</f>
        <v>1382.4748333333332</v>
      </c>
      <c r="K176" s="32"/>
      <c r="L176" s="32">
        <f>L165+L175</f>
        <v>167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100</v>
      </c>
      <c r="G177" s="40">
        <v>5.86</v>
      </c>
      <c r="H177" s="40">
        <v>16.309999999999999</v>
      </c>
      <c r="I177" s="40">
        <v>3.07</v>
      </c>
      <c r="J177" s="40">
        <v>182.51</v>
      </c>
      <c r="K177" s="41">
        <v>591</v>
      </c>
      <c r="L177" s="40">
        <v>47.99</v>
      </c>
    </row>
    <row r="178" spans="1:12" ht="15" x14ac:dyDescent="0.25">
      <c r="A178" s="23"/>
      <c r="B178" s="15"/>
      <c r="C178" s="11"/>
      <c r="D178" s="6"/>
      <c r="E178" s="42" t="s">
        <v>87</v>
      </c>
      <c r="F178" s="43">
        <v>150</v>
      </c>
      <c r="G178" s="43">
        <v>6.57</v>
      </c>
      <c r="H178" s="43">
        <v>4.1900000000000004</v>
      </c>
      <c r="I178" s="43">
        <v>32.32</v>
      </c>
      <c r="J178" s="43">
        <v>193.27</v>
      </c>
      <c r="K178" s="44">
        <v>171</v>
      </c>
      <c r="L178" s="43">
        <v>8.7100000000000009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3.81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46.879999999999995</v>
      </c>
      <c r="K180" s="44" t="s">
        <v>40</v>
      </c>
      <c r="L180" s="43">
        <v>2.52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73</v>
      </c>
      <c r="F182" s="43">
        <v>40</v>
      </c>
      <c r="G182" s="43">
        <v>1.73</v>
      </c>
      <c r="H182" s="43">
        <v>3.71</v>
      </c>
      <c r="I182" s="43">
        <v>4.82</v>
      </c>
      <c r="J182" s="43">
        <v>59.58</v>
      </c>
      <c r="K182" s="44">
        <v>71</v>
      </c>
      <c r="L182" s="43">
        <v>9.9700000000000006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15.94</v>
      </c>
      <c r="H184" s="19">
        <f>SUM(H177:H183)</f>
        <v>24.43</v>
      </c>
      <c r="I184" s="19">
        <f>SUM(I177:I183)</f>
        <v>65.27000000000001</v>
      </c>
      <c r="J184" s="19">
        <f>SUM(J177:J183)</f>
        <v>544.69999999999993</v>
      </c>
      <c r="K184" s="25"/>
      <c r="L184" s="19">
        <f>SUM(L177:L183)</f>
        <v>73.000000000000014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88</v>
      </c>
      <c r="F185" s="63">
        <v>60</v>
      </c>
      <c r="G185" s="56">
        <v>0.5</v>
      </c>
      <c r="H185" s="56">
        <v>5.9999999999999991E-2</v>
      </c>
      <c r="I185" s="56">
        <v>1.7</v>
      </c>
      <c r="J185" s="64">
        <v>9.34</v>
      </c>
      <c r="K185" s="54">
        <v>71</v>
      </c>
      <c r="L185" s="43">
        <v>15.72</v>
      </c>
    </row>
    <row r="186" spans="1:12" ht="15" x14ac:dyDescent="0.25">
      <c r="A186" s="23"/>
      <c r="B186" s="15"/>
      <c r="C186" s="11"/>
      <c r="D186" s="7" t="s">
        <v>27</v>
      </c>
      <c r="E186" s="55" t="s">
        <v>89</v>
      </c>
      <c r="F186" s="57">
        <v>250</v>
      </c>
      <c r="G186" s="65">
        <v>12.37</v>
      </c>
      <c r="H186" s="65">
        <v>11.12</v>
      </c>
      <c r="I186" s="65">
        <v>31.5</v>
      </c>
      <c r="J186" s="65">
        <v>275.62</v>
      </c>
      <c r="K186" s="54">
        <v>103</v>
      </c>
      <c r="L186" s="43">
        <v>9.9499999999999993</v>
      </c>
    </row>
    <row r="187" spans="1:12" ht="15" x14ac:dyDescent="0.25">
      <c r="A187" s="23"/>
      <c r="B187" s="15"/>
      <c r="C187" s="11"/>
      <c r="D187" s="7" t="s">
        <v>28</v>
      </c>
      <c r="E187" s="55" t="s">
        <v>69</v>
      </c>
      <c r="F187" s="57">
        <v>100</v>
      </c>
      <c r="G187" s="56">
        <v>20.2</v>
      </c>
      <c r="H187" s="56">
        <v>12.07</v>
      </c>
      <c r="I187" s="56">
        <v>2.08</v>
      </c>
      <c r="J187" s="58">
        <v>197.75</v>
      </c>
      <c r="K187" s="54">
        <v>232</v>
      </c>
      <c r="L187" s="43">
        <v>34.82</v>
      </c>
    </row>
    <row r="188" spans="1:12" ht="15" x14ac:dyDescent="0.25">
      <c r="A188" s="23"/>
      <c r="B188" s="15"/>
      <c r="C188" s="11"/>
      <c r="D188" s="7" t="s">
        <v>29</v>
      </c>
      <c r="E188" s="55" t="s">
        <v>70</v>
      </c>
      <c r="F188" s="57">
        <v>180</v>
      </c>
      <c r="G188" s="56">
        <v>3.9480000000000004</v>
      </c>
      <c r="H188" s="56">
        <v>8.4719999999999995</v>
      </c>
      <c r="I188" s="56">
        <v>26.652000000000001</v>
      </c>
      <c r="J188" s="58">
        <v>198.648</v>
      </c>
      <c r="K188" s="54">
        <v>312</v>
      </c>
      <c r="L188" s="43">
        <v>19.71</v>
      </c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57">
        <v>200</v>
      </c>
      <c r="G189" s="56">
        <v>0.1</v>
      </c>
      <c r="H189" s="56">
        <v>0</v>
      </c>
      <c r="I189" s="56">
        <v>15.7</v>
      </c>
      <c r="J189" s="58">
        <v>63.2</v>
      </c>
      <c r="K189" s="54">
        <v>699</v>
      </c>
      <c r="L189" s="43">
        <v>9.1999999999999993</v>
      </c>
    </row>
    <row r="190" spans="1:12" ht="15" x14ac:dyDescent="0.25">
      <c r="A190" s="23"/>
      <c r="B190" s="15"/>
      <c r="C190" s="11"/>
      <c r="D190" s="7" t="s">
        <v>31</v>
      </c>
      <c r="E190" s="59" t="s">
        <v>51</v>
      </c>
      <c r="F190" s="60">
        <v>30</v>
      </c>
      <c r="G190" s="61">
        <v>1.52</v>
      </c>
      <c r="H190" s="61">
        <v>0.16</v>
      </c>
      <c r="I190" s="61">
        <v>9.84</v>
      </c>
      <c r="J190" s="61">
        <v>46.879999999999995</v>
      </c>
      <c r="K190" s="54" t="s">
        <v>40</v>
      </c>
      <c r="L190" s="43">
        <v>2.52</v>
      </c>
    </row>
    <row r="191" spans="1:12" ht="15" x14ac:dyDescent="0.25">
      <c r="A191" s="23"/>
      <c r="B191" s="15"/>
      <c r="C191" s="11"/>
      <c r="D191" s="7" t="s">
        <v>32</v>
      </c>
      <c r="E191" s="55" t="s">
        <v>52</v>
      </c>
      <c r="F191" s="57">
        <v>40</v>
      </c>
      <c r="G191" s="56">
        <v>2.64</v>
      </c>
      <c r="H191" s="56">
        <v>0.48</v>
      </c>
      <c r="I191" s="56">
        <v>13.680000000000001</v>
      </c>
      <c r="J191" s="58">
        <v>69.600000000000009</v>
      </c>
      <c r="K191" s="54" t="s">
        <v>40</v>
      </c>
      <c r="L191" s="43">
        <v>2.08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>SUM(G185:G193)</f>
        <v>41.278000000000006</v>
      </c>
      <c r="H194" s="19">
        <f>SUM(H185:H193)</f>
        <v>32.362000000000002</v>
      </c>
      <c r="I194" s="19">
        <f>SUM(I185:I193)</f>
        <v>101.15200000000002</v>
      </c>
      <c r="J194" s="19">
        <f>SUM(J185:J193)</f>
        <v>861.03800000000001</v>
      </c>
      <c r="K194" s="25"/>
      <c r="L194" s="19">
        <f>SUM(L185:L193)</f>
        <v>94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1380</v>
      </c>
      <c r="G195" s="32">
        <f>G184+G194</f>
        <v>57.218000000000004</v>
      </c>
      <c r="H195" s="32">
        <f>H184+H194</f>
        <v>56.792000000000002</v>
      </c>
      <c r="I195" s="32">
        <f>I184+I194</f>
        <v>166.42200000000003</v>
      </c>
      <c r="J195" s="32">
        <f>J184+J194</f>
        <v>1405.7379999999998</v>
      </c>
      <c r="K195" s="32"/>
      <c r="L195" s="32">
        <f>L184+L194</f>
        <v>167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1449</v>
      </c>
      <c r="G196" s="34">
        <f>(G24+G43+G62+G81+G100+G119+G138+G157+G176+G195)/(IF(G24=0,0,1)+IF(G43=0,0,1)+IF(G62=0,0,1)+IF(G81=0,0,1)+IF(G100=0,0,1)+IF(G119=0,0,1)+IF(G138=0,0,1)+IF(G157=0,0,1)+IF(G176=0,0,1)+IF(G195=0,0,1))</f>
        <v>54.709416666666662</v>
      </c>
      <c r="H196" s="34">
        <f>(H24+H43+H62+H81+H100+H119+H138+H157+H176+H195)/(IF(H24=0,0,1)+IF(H43=0,0,1)+IF(H62=0,0,1)+IF(H81=0,0,1)+IF(H100=0,0,1)+IF(H119=0,0,1)+IF(H138=0,0,1)+IF(H157=0,0,1)+IF(H176=0,0,1)+IF(H195=0,0,1))</f>
        <v>58.173383333333334</v>
      </c>
      <c r="I196" s="34">
        <f>(I24+I43+I62+I81+I100+I119+I138+I157+I176+I195)/(IF(I24=0,0,1)+IF(I43=0,0,1)+IF(I62=0,0,1)+IF(I81=0,0,1)+IF(I100=0,0,1)+IF(I119=0,0,1)+IF(I138=0,0,1)+IF(I157=0,0,1)+IF(I176=0,0,1)+IF(I195=0,0,1))</f>
        <v>192.1875</v>
      </c>
      <c r="J196" s="34">
        <f>(J24+J43+J62+J81+J100+J119+J138+J157+J176+J195)/(IF(J24=0,0,1)+IF(J43=0,0,1)+IF(J62=0,0,1)+IF(J81=0,0,1)+IF(J100=0,0,1)+IF(J119=0,0,1)+IF(J138=0,0,1)+IF(J157=0,0,1)+IF(J176=0,0,1)+IF(J195=0,0,1))</f>
        <v>1469.7489166666669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167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2024-01-12T13:50:53Z</dcterms:modified>
</cp:coreProperties>
</file>