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355" windowHeight="7740"/>
  </bookViews>
  <sheets>
    <sheet name="меню 30 руб на нояб 1-4" sheetId="1" r:id="rId1"/>
  </sheets>
  <externalReferences>
    <externalReference r:id="rId2"/>
  </externalReferences>
  <definedNames>
    <definedName name="_xlnm.Print_Area" localSheetId="0">'меню 30 руб на нояб 1-4'!$A$1:$H$283</definedName>
  </definedNames>
  <calcPr calcId="144525"/>
</workbook>
</file>

<file path=xl/calcChain.xml><?xml version="1.0" encoding="utf-8"?>
<calcChain xmlns="http://schemas.openxmlformats.org/spreadsheetml/2006/main">
  <c r="F244" i="1" l="1"/>
  <c r="F232" i="1"/>
  <c r="F152" i="1"/>
  <c r="B257" i="1"/>
  <c r="B245" i="1"/>
  <c r="B233" i="1"/>
  <c r="B221" i="1"/>
  <c r="B141" i="1"/>
  <c r="F140" i="1"/>
  <c r="B129" i="1"/>
  <c r="F115" i="1"/>
  <c r="B104" i="1"/>
  <c r="B117" i="1" s="1"/>
  <c r="B92" i="1"/>
  <c r="F103" i="1"/>
  <c r="F13" i="1"/>
  <c r="F267" i="1" l="1"/>
  <c r="D263" i="1"/>
  <c r="F256" i="1"/>
  <c r="J152" i="1"/>
  <c r="I152" i="1"/>
  <c r="H152" i="1"/>
  <c r="G152" i="1"/>
  <c r="F159" i="1" l="1"/>
  <c r="F128" i="1"/>
  <c r="D123" i="1"/>
  <c r="D135" i="1" s="1"/>
  <c r="D154" i="1" s="1"/>
  <c r="J90" i="1" l="1"/>
  <c r="I90" i="1"/>
  <c r="H90" i="1"/>
  <c r="G90" i="1"/>
  <c r="F89" i="1"/>
  <c r="F88" i="1"/>
  <c r="F87" i="1"/>
  <c r="F86" i="1"/>
  <c r="F85" i="1"/>
  <c r="J80" i="1"/>
  <c r="I80" i="1"/>
  <c r="I91" i="1" s="1"/>
  <c r="H80" i="1"/>
  <c r="G80" i="1"/>
  <c r="G91" i="1" s="1"/>
  <c r="F80" i="1"/>
  <c r="J72" i="1"/>
  <c r="I72" i="1"/>
  <c r="H72" i="1"/>
  <c r="G72" i="1"/>
  <c r="F71" i="1"/>
  <c r="F70" i="1"/>
  <c r="F67" i="1"/>
  <c r="F66" i="1"/>
  <c r="J64" i="1"/>
  <c r="J73" i="1" s="1"/>
  <c r="I64" i="1"/>
  <c r="I73" i="1" s="1"/>
  <c r="H64" i="1"/>
  <c r="H73" i="1" s="1"/>
  <c r="G64" i="1"/>
  <c r="G73" i="1" s="1"/>
  <c r="F64" i="1"/>
  <c r="J56" i="1"/>
  <c r="I56" i="1"/>
  <c r="H56" i="1"/>
  <c r="G56" i="1"/>
  <c r="F55" i="1"/>
  <c r="F54" i="1"/>
  <c r="F52" i="1"/>
  <c r="F51" i="1"/>
  <c r="F50" i="1"/>
  <c r="F49" i="1"/>
  <c r="J47" i="1"/>
  <c r="J57" i="1" s="1"/>
  <c r="I47" i="1"/>
  <c r="I57" i="1" s="1"/>
  <c r="H47" i="1"/>
  <c r="H57" i="1" s="1"/>
  <c r="G47" i="1"/>
  <c r="G57" i="1" s="1"/>
  <c r="F47" i="1"/>
  <c r="J39" i="1"/>
  <c r="I39" i="1"/>
  <c r="H39" i="1"/>
  <c r="G39" i="1"/>
  <c r="F38" i="1"/>
  <c r="F37" i="1"/>
  <c r="F36" i="1"/>
  <c r="F35" i="1"/>
  <c r="F34" i="1"/>
  <c r="J30" i="1"/>
  <c r="I30" i="1"/>
  <c r="I40" i="1" s="1"/>
  <c r="H30" i="1"/>
  <c r="G30" i="1"/>
  <c r="G40" i="1" s="1"/>
  <c r="F30" i="1"/>
  <c r="J22" i="1"/>
  <c r="I22" i="1"/>
  <c r="H22" i="1"/>
  <c r="G22" i="1"/>
  <c r="F21" i="1"/>
  <c r="F20" i="1"/>
  <c r="F19" i="1"/>
  <c r="F18" i="1"/>
  <c r="F15" i="1"/>
  <c r="J13" i="1"/>
  <c r="I13" i="1"/>
  <c r="H13" i="1"/>
  <c r="G13" i="1"/>
  <c r="H40" i="1" l="1"/>
  <c r="J40" i="1"/>
  <c r="H91" i="1"/>
  <c r="J91" i="1"/>
  <c r="F22" i="1"/>
  <c r="F23" i="1" s="1"/>
  <c r="F39" i="1"/>
  <c r="F40" i="1" s="1"/>
  <c r="F72" i="1"/>
  <c r="F73" i="1" s="1"/>
  <c r="F90" i="1"/>
  <c r="F91" i="1" s="1"/>
  <c r="F56" i="1"/>
  <c r="F57" i="1" s="1"/>
</calcChain>
</file>

<file path=xl/sharedStrings.xml><?xml version="1.0" encoding="utf-8"?>
<sst xmlns="http://schemas.openxmlformats.org/spreadsheetml/2006/main" count="231" uniqueCount="63">
  <si>
    <t>Индивидуальный предприниматель                                            ________________О.Н. Шумская</t>
  </si>
  <si>
    <t>СОГЛАСОВАНО:                                  Директор МОУ «Малакеевская средняя общеобразовательная школа Вейделевского района Белгородской области»   ____________                     В.Е.Федурина</t>
  </si>
  <si>
    <t>№</t>
  </si>
  <si>
    <t>№ рецептуры</t>
  </si>
  <si>
    <t>Масса порции</t>
  </si>
  <si>
    <t xml:space="preserve">Цена </t>
  </si>
  <si>
    <t>Пищевые вещества (г)</t>
  </si>
  <si>
    <t>ЭЦ (ккал)</t>
  </si>
  <si>
    <t>наименование блюда</t>
  </si>
  <si>
    <t>белки</t>
  </si>
  <si>
    <t>жиры</t>
  </si>
  <si>
    <t>углеводы</t>
  </si>
  <si>
    <t>1 неделя 1 день Понедельник</t>
  </si>
  <si>
    <t>ЗАВТРАК</t>
  </si>
  <si>
    <t>Сок фруктовый</t>
  </si>
  <si>
    <t xml:space="preserve">Итого </t>
  </si>
  <si>
    <t xml:space="preserve">ОБЕД </t>
  </si>
  <si>
    <t>Салат из белокач капусты с морковью</t>
  </si>
  <si>
    <t xml:space="preserve">Суп картофельный с горохом </t>
  </si>
  <si>
    <t>250</t>
  </si>
  <si>
    <t>Ленивые голубцы</t>
  </si>
  <si>
    <t>Макаронные изделия отвар с маслом слив</t>
  </si>
  <si>
    <t xml:space="preserve">Компот из свежих яблок и лимона </t>
  </si>
  <si>
    <t>Хлеб ржано-пшеничный</t>
  </si>
  <si>
    <t xml:space="preserve">Хлеб пшеничный </t>
  </si>
  <si>
    <t>Всего завтрак и обед:</t>
  </si>
  <si>
    <t>1 неделя 2 день Вторник</t>
  </si>
  <si>
    <t xml:space="preserve">Йогурт </t>
  </si>
  <si>
    <t>Салат из свеклы с маслом растительным</t>
  </si>
  <si>
    <t>Суп вермишелевый с мясом</t>
  </si>
  <si>
    <t>Рыба, запеченная с овощами и сыром</t>
  </si>
  <si>
    <t xml:space="preserve">Картофельное пюре с маслом сливочным </t>
  </si>
  <si>
    <t>Компот из смеси сухофруктов</t>
  </si>
  <si>
    <t>Хлеб пшеничный</t>
  </si>
  <si>
    <t>1 неделя 3 день Среда</t>
  </si>
  <si>
    <t>Икра кабачковая</t>
  </si>
  <si>
    <t xml:space="preserve">Рассольник "Ленинградский" </t>
  </si>
  <si>
    <t>Бифштекс  "Детский"</t>
  </si>
  <si>
    <t>Каша гречневая  рассыпчатая с маслом</t>
  </si>
  <si>
    <t>1 неделя 4 день Четверг</t>
  </si>
  <si>
    <t>Салат из белок капусты с морковью</t>
  </si>
  <si>
    <t xml:space="preserve">Борщ со свежей капустой и картофелем </t>
  </si>
  <si>
    <t>Плов  с  птицей</t>
  </si>
  <si>
    <t>Чай с сахаром</t>
  </si>
  <si>
    <t>1 неделя 5 день Пятница</t>
  </si>
  <si>
    <t>Суп картофельный с клецками</t>
  </si>
  <si>
    <t>Котлета Домашня</t>
  </si>
  <si>
    <t>Каша ячневая с маслом</t>
  </si>
  <si>
    <t>Яблоко</t>
  </si>
  <si>
    <t>2 неделя 1 день Понедельник</t>
  </si>
  <si>
    <t>2 неделя 3 день Среда</t>
  </si>
  <si>
    <t>2 неделя 2 день Вторник</t>
  </si>
  <si>
    <t>2 неделя 4 день Четверг</t>
  </si>
  <si>
    <t>2 неделя 5 день Пятница</t>
  </si>
  <si>
    <t>Фрукт порционно</t>
  </si>
  <si>
    <t>Кондитерское изделие</t>
  </si>
  <si>
    <t>Йогурт питьевой</t>
  </si>
  <si>
    <t xml:space="preserve">Фрукты </t>
  </si>
  <si>
    <t>Йогурт</t>
  </si>
  <si>
    <t>Дополнительное  меню  для учащихся с      1 декабря  2023 г по 31 декабря для учащихся 1-4 классов</t>
  </si>
  <si>
    <t>Бутерброд с маслом и сыром</t>
  </si>
  <si>
    <t>Сок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</si>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</sst>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6" fillId="0" borderId="7" xfId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/>
    <xf numFmtId="0" fontId="7" fillId="0" borderId="13" xfId="1" applyFont="1" applyBorder="1"/>
    <xf numFmtId="49" fontId="6" fillId="3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top"/>
    </xf>
    <xf numFmtId="0" fontId="6" fillId="3" borderId="11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top" wrapText="1"/>
    </xf>
    <xf numFmtId="0" fontId="8" fillId="4" borderId="1" xfId="0" applyNumberFormat="1" applyFont="1" applyFill="1" applyBorder="1" applyAlignment="1">
      <alignment horizontal="center" vertical="top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vertical="center" indent="1"/>
    </xf>
    <xf numFmtId="0" fontId="7" fillId="0" borderId="2" xfId="1" applyFont="1" applyBorder="1"/>
    <xf numFmtId="0" fontId="6" fillId="3" borderId="9" xfId="1" applyFont="1" applyFill="1" applyBorder="1" applyAlignment="1">
      <alignment vertical="center" wrapText="1"/>
    </xf>
    <xf numFmtId="0" fontId="9" fillId="4" borderId="2" xfId="0" applyNumberFormat="1" applyFont="1" applyFill="1" applyBorder="1" applyAlignment="1">
      <alignment horizontal="left" vertical="center" wrapText="1"/>
    </xf>
    <xf numFmtId="2" fontId="7" fillId="0" borderId="1" xfId="1" applyNumberFormat="1" applyFont="1" applyBorder="1" applyAlignment="1">
      <alignment horizontal="center"/>
    </xf>
    <xf numFmtId="2" fontId="0" fillId="0" borderId="0" xfId="0" applyNumberFormat="1"/>
    <xf numFmtId="2" fontId="6" fillId="3" borderId="13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/>
    <xf numFmtId="2" fontId="7" fillId="0" borderId="1" xfId="0" applyNumberFormat="1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Fill="1"/>
    <xf numFmtId="0" fontId="6" fillId="3" borderId="1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2" fontId="6" fillId="0" borderId="6" xfId="1" applyNumberFormat="1" applyFont="1" applyBorder="1" applyAlignment="1">
      <alignment horizontal="center" vertical="center" wrapText="1"/>
    </xf>
    <xf numFmtId="2" fontId="6" fillId="0" borderId="17" xfId="1" applyNumberFormat="1" applyFont="1" applyBorder="1" applyAlignment="1">
      <alignment horizontal="center" vertical="center" wrapText="1"/>
    </xf>
    <xf numFmtId="2" fontId="6" fillId="0" borderId="18" xfId="1" applyNumberFormat="1" applyFont="1" applyBorder="1" applyAlignment="1">
      <alignment horizontal="center" vertical="center" wrapText="1"/>
    </xf>
    <xf numFmtId="2" fontId="6" fillId="0" borderId="19" xfId="1" applyNumberFormat="1" applyFont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 wrapText="1"/>
    </xf>
    <xf numFmtId="2" fontId="6" fillId="0" borderId="14" xfId="1" applyNumberFormat="1" applyFont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 wrapText="1"/>
    </xf>
    <xf numFmtId="2" fontId="6" fillId="0" borderId="16" xfId="1" applyNumberFormat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\AppData\Local\Temp\Rar$DIa8096.40570\&#1041;&#1083;&#1072;&#1085;&#1082;%20&#1086;&#1090;&#1095;&#1077;&#1090;&#1072;%20&#1080;%20&#1084;&#1077;&#1085;&#1102;%20&#1052;&#1072;&#1083;&#1072;&#1082;&#1077;&#1077;&#1074;&#1089;&#1082;&#1072;&#1103;%20&#1057;&#1054;&#1064;%202022-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отчет 1 д"/>
      <sheetName val="отчет 2 д"/>
      <sheetName val="отчет 3 д"/>
      <sheetName val="отчет 4 д"/>
      <sheetName val="отчет 5 д"/>
      <sheetName val="отчет 6 д"/>
      <sheetName val="отчет 7 д "/>
      <sheetName val="отчет 8 д"/>
      <sheetName val="отчет 9 д "/>
      <sheetName val="отчет 10 д "/>
      <sheetName val="меню 77 руб на сент 1-4"/>
      <sheetName val="меню 77 руб на сент  5-11"/>
      <sheetName val="каша манн"/>
      <sheetName val="икра морковная"/>
      <sheetName val="каша мол дру"/>
      <sheetName val="какао"/>
      <sheetName val="сал кап с морк"/>
      <sheetName val="суп гор "/>
      <sheetName val="макар с масл"/>
      <sheetName val="чай с лим"/>
      <sheetName val="каша ячн"/>
      <sheetName val="суп верм с мяс"/>
      <sheetName val="рыба зап с ов и сыр"/>
      <sheetName val="картоф пюре"/>
      <sheetName val="комп из сух"/>
      <sheetName val="пудинг твор пш"/>
      <sheetName val="чай с сах"/>
      <sheetName val="сал из кап с огур"/>
      <sheetName val="борщ "/>
      <sheetName val="плов с птиц"/>
      <sheetName val="комп ябл и лим"/>
      <sheetName val="крокеты"/>
      <sheetName val="сал кап Молод"/>
      <sheetName val="расс лен"/>
      <sheetName val="бифштекс рубл"/>
      <sheetName val=" омл"/>
      <sheetName val="кофей нап"/>
      <sheetName val="печень туш"/>
      <sheetName val="фрик под соус"/>
      <sheetName val="каша Дружба"/>
      <sheetName val="птица порц запеч"/>
      <sheetName val="зап твор рис"/>
      <sheetName val="суп карт с клец"/>
      <sheetName val="жарк по дом"/>
      <sheetName val="тефт детс с ов соус"/>
      <sheetName val="свекл с мас"/>
      <sheetName val="свекл с сыр "/>
      <sheetName val="рыба под соусом"/>
      <sheetName val="суп карт с верм"/>
      <sheetName val="каша гречн расс"/>
      <sheetName val="котл дом"/>
      <sheetName val="лен голуб"/>
      <sheetName val="Суп горох"/>
      <sheetName val="солянка"/>
      <sheetName val="борщ"/>
      <sheetName val="суп с мак"/>
      <sheetName val="суп рисов"/>
      <sheetName val="расс ленинг"/>
      <sheetName val="суп рыбн "/>
      <sheetName val="суп с фрик"/>
      <sheetName val="плов со курицей"/>
      <sheetName val="фрикадельки"/>
      <sheetName val="яйц с морк"/>
      <sheetName val="котл гов"/>
      <sheetName val="рис отв с мас"/>
      <sheetName val="сал морк ябл"/>
      <sheetName val="джем фрукт"/>
      <sheetName val="суп с рыб конс"/>
      <sheetName val="котл кур"/>
      <sheetName val="кап туш"/>
      <sheetName val="нап фрукт"/>
      <sheetName val="каша греч мол"/>
      <sheetName val="борщ сиб фас"/>
      <sheetName val="нап из ябл вит"/>
      <sheetName val="винегр"/>
      <sheetName val="Щи с фрик"/>
      <sheetName val="шницель"/>
      <sheetName val="гуляш со свин"/>
      <sheetName val="соус"/>
      <sheetName val="рагу овощное"/>
      <sheetName val="бифштекс"/>
      <sheetName val="бедро куриное в соусе"/>
      <sheetName val="капуста тушеная"/>
      <sheetName val="нарезка из свежих ов"/>
      <sheetName val="нарезка из солений"/>
      <sheetName val="поджарка из свин"/>
      <sheetName val="чай пр нури"/>
      <sheetName val="тесто сдобное"/>
      <sheetName val="колбаса в тесте"/>
      <sheetName val="пирожки с повидлом"/>
      <sheetName val="палочки мяс"/>
      <sheetName val="булочка"/>
      <sheetName val="зразы рубленые"/>
      <sheetName val="каша геркул"/>
      <sheetName val="котлета куриная"/>
      <sheetName val="Винегрет"/>
      <sheetName val="Лист3"/>
      <sheetName val="Лист1"/>
    </sheetNames>
    <sheetDataSet>
      <sheetData sheetId="0">
        <row r="18">
          <cell r="D18">
            <v>176</v>
          </cell>
        </row>
        <row r="85">
          <cell r="D85">
            <v>51.616</v>
          </cell>
        </row>
        <row r="88">
          <cell r="D88">
            <v>144</v>
          </cell>
        </row>
        <row r="90">
          <cell r="D90">
            <v>91.2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E22">
            <v>5.3003840000000002</v>
          </cell>
        </row>
      </sheetData>
      <sheetData sheetId="18"/>
      <sheetData sheetId="19">
        <row r="23">
          <cell r="E23">
            <v>7.709568</v>
          </cell>
        </row>
      </sheetData>
      <sheetData sheetId="20"/>
      <sheetData sheetId="21">
        <row r="23">
          <cell r="E23">
            <v>4.9889280000000005</v>
          </cell>
        </row>
      </sheetData>
      <sheetData sheetId="22"/>
      <sheetData sheetId="23">
        <row r="23">
          <cell r="E23">
            <v>40.381647999999991</v>
          </cell>
        </row>
      </sheetData>
      <sheetData sheetId="24">
        <row r="23">
          <cell r="E23">
            <v>17.036480000000001</v>
          </cell>
        </row>
      </sheetData>
      <sheetData sheetId="25">
        <row r="23">
          <cell r="E23">
            <v>6.6832000000000003</v>
          </cell>
        </row>
      </sheetData>
      <sheetData sheetId="26"/>
      <sheetData sheetId="27"/>
      <sheetData sheetId="28"/>
      <sheetData sheetId="29">
        <row r="25">
          <cell r="E25">
            <v>12.368744000000001</v>
          </cell>
        </row>
      </sheetData>
      <sheetData sheetId="30"/>
      <sheetData sheetId="31">
        <row r="19">
          <cell r="E19">
            <v>10.824</v>
          </cell>
        </row>
      </sheetData>
      <sheetData sheetId="32"/>
      <sheetData sheetId="33"/>
      <sheetData sheetId="34">
        <row r="23">
          <cell r="E23">
            <v>20.722184000000002</v>
          </cell>
        </row>
      </sheetData>
      <sheetData sheetId="35">
        <row r="24">
          <cell r="E24">
            <v>59.610816000000007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0">
          <cell r="E20">
            <v>13.614367999999999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89"/>
  <sheetViews>
    <sheetView tabSelected="1" view="pageBreakPreview" zoomScale="70" zoomScaleNormal="100" zoomScaleSheetLayoutView="70" workbookViewId="0">
      <pane xSplit="6" ySplit="8" topLeftCell="G254" activePane="bottomRight" state="frozen"/>
      <selection pane="topRight" activeCell="G1" sqref="G1"/>
      <selection pane="bottomLeft" activeCell="A9" sqref="A9"/>
      <selection pane="bottomRight" activeCell="A264" sqref="A264:XFD265"/>
    </sheetView>
  </sheetViews>
  <sheetFormatPr defaultRowHeight="15" x14ac:dyDescent="0.25"/>
  <cols>
    <col min="1" max="1" width="3" customWidth="1"/>
    <col min="2" max="2" width="5" style="35" customWidth="1"/>
    <col min="3" max="3" width="5.5703125" style="35" customWidth="1"/>
    <col min="4" max="4" width="39" style="35" customWidth="1"/>
    <col min="5" max="5" width="8.5703125" style="36" customWidth="1"/>
    <col min="6" max="6" width="13" style="37" customWidth="1"/>
    <col min="7" max="10" width="10.85546875" style="38" hidden="1" customWidth="1"/>
  </cols>
  <sheetData>
    <row r="1" spans="2:10" ht="102" hidden="1" customHeight="1" x14ac:dyDescent="0.2">
      <c r="B1" s="55" t="s">
        <v>0</v>
      </c>
      <c r="C1" s="55"/>
      <c r="D1" s="55"/>
      <c r="E1" s="56"/>
      <c r="F1" s="56"/>
      <c r="G1" s="56" t="s">
        <v>1</v>
      </c>
      <c r="H1" s="56"/>
      <c r="I1" s="56"/>
      <c r="J1" s="56"/>
    </row>
    <row r="2" spans="2:10" ht="69.75" customHeight="1" x14ac:dyDescent="0.2">
      <c r="B2" s="57" t="s">
        <v>59</v>
      </c>
      <c r="C2" s="58"/>
      <c r="D2" s="58"/>
      <c r="E2" s="58"/>
      <c r="F2" s="58"/>
      <c r="G2" s="58"/>
      <c r="H2" s="58"/>
      <c r="I2" s="58"/>
      <c r="J2" s="59"/>
    </row>
    <row r="3" spans="2:10" ht="12.75" customHeight="1" x14ac:dyDescent="0.2">
      <c r="B3" s="60" t="s">
        <v>2</v>
      </c>
      <c r="C3" s="62" t="s">
        <v>3</v>
      </c>
      <c r="D3" s="1"/>
      <c r="E3" s="64" t="s">
        <v>4</v>
      </c>
      <c r="F3" s="54" t="s">
        <v>5</v>
      </c>
      <c r="G3" s="54" t="s">
        <v>6</v>
      </c>
      <c r="H3" s="54"/>
      <c r="I3" s="54"/>
      <c r="J3" s="67" t="s">
        <v>7</v>
      </c>
    </row>
    <row r="4" spans="2:10" ht="12.75" customHeight="1" x14ac:dyDescent="0.2">
      <c r="B4" s="61"/>
      <c r="C4" s="62"/>
      <c r="D4" s="69" t="s">
        <v>8</v>
      </c>
      <c r="E4" s="65"/>
      <c r="F4" s="66"/>
      <c r="G4" s="66"/>
      <c r="H4" s="66"/>
      <c r="I4" s="66"/>
      <c r="J4" s="67"/>
    </row>
    <row r="5" spans="2:10" ht="14.25" customHeight="1" x14ac:dyDescent="0.2">
      <c r="B5" s="61"/>
      <c r="C5" s="62"/>
      <c r="D5" s="69"/>
      <c r="E5" s="65"/>
      <c r="F5" s="66"/>
      <c r="G5" s="66" t="s">
        <v>9</v>
      </c>
      <c r="H5" s="66" t="s">
        <v>10</v>
      </c>
      <c r="I5" s="66" t="s">
        <v>11</v>
      </c>
      <c r="J5" s="67"/>
    </row>
    <row r="6" spans="2:10" ht="14.25" customHeight="1" x14ac:dyDescent="0.2">
      <c r="B6" s="61"/>
      <c r="C6" s="63"/>
      <c r="D6" s="69"/>
      <c r="E6" s="65"/>
      <c r="F6" s="66"/>
      <c r="G6" s="66"/>
      <c r="H6" s="66"/>
      <c r="I6" s="66"/>
      <c r="J6" s="68"/>
    </row>
    <row r="7" spans="2:10" ht="14.25" customHeight="1" x14ac:dyDescent="0.2">
      <c r="B7" s="45" t="s">
        <v>12</v>
      </c>
      <c r="C7" s="46"/>
      <c r="D7" s="46"/>
      <c r="E7" s="46"/>
      <c r="F7" s="46"/>
      <c r="G7" s="46"/>
      <c r="H7" s="46"/>
      <c r="I7" s="46"/>
      <c r="J7" s="47"/>
    </row>
    <row r="8" spans="2:10" ht="14.25" x14ac:dyDescent="0.2">
      <c r="B8" s="2"/>
      <c r="C8" s="3"/>
      <c r="D8" s="3" t="s">
        <v>13</v>
      </c>
      <c r="E8" s="3"/>
      <c r="F8" s="3"/>
      <c r="G8" s="3"/>
      <c r="H8" s="3"/>
      <c r="I8" s="3"/>
      <c r="J8" s="4"/>
    </row>
    <row r="9" spans="2:10" x14ac:dyDescent="0.25">
      <c r="B9" s="5">
        <v>1</v>
      </c>
      <c r="C9" s="6"/>
      <c r="D9" s="7" t="s">
        <v>57</v>
      </c>
      <c r="E9" s="8">
        <v>200</v>
      </c>
      <c r="F9" s="9">
        <v>45.84</v>
      </c>
      <c r="G9" s="10">
        <v>0.4</v>
      </c>
      <c r="H9" s="10"/>
      <c r="I9" s="10">
        <v>40</v>
      </c>
      <c r="J9" s="11">
        <v>57</v>
      </c>
    </row>
    <row r="10" spans="2:10" x14ac:dyDescent="0.25">
      <c r="B10" s="5">
        <v>2</v>
      </c>
      <c r="C10" s="6"/>
      <c r="D10" s="7" t="s">
        <v>60</v>
      </c>
      <c r="E10" s="8">
        <v>53</v>
      </c>
      <c r="F10" s="9">
        <v>19.16</v>
      </c>
      <c r="G10" s="10">
        <v>14.92</v>
      </c>
      <c r="H10" s="10">
        <v>14.38</v>
      </c>
      <c r="I10" s="10">
        <v>31.51</v>
      </c>
      <c r="J10" s="11">
        <v>315.14</v>
      </c>
    </row>
    <row r="11" spans="2:10" ht="14.25" customHeight="1" x14ac:dyDescent="0.25">
      <c r="B11" s="5">
        <v>3</v>
      </c>
      <c r="C11" s="6"/>
      <c r="D11" s="7" t="s">
        <v>58</v>
      </c>
      <c r="E11" s="8">
        <v>100</v>
      </c>
      <c r="F11" s="9">
        <v>30</v>
      </c>
      <c r="G11" s="10">
        <v>0.2</v>
      </c>
      <c r="H11" s="10">
        <v>0.05</v>
      </c>
      <c r="I11" s="10">
        <v>15.01</v>
      </c>
      <c r="J11" s="10">
        <v>61.29</v>
      </c>
    </row>
    <row r="12" spans="2:10" ht="14.25" customHeight="1" x14ac:dyDescent="0.25">
      <c r="B12" s="5"/>
      <c r="C12" s="6"/>
      <c r="D12" s="7"/>
      <c r="E12" s="8"/>
      <c r="F12" s="9"/>
      <c r="G12" s="10">
        <v>2.0270000000000001</v>
      </c>
      <c r="H12" s="10">
        <v>0.21299999999999999</v>
      </c>
      <c r="I12" s="10">
        <v>13.12</v>
      </c>
      <c r="J12" s="10">
        <v>62.506999999999998</v>
      </c>
    </row>
    <row r="13" spans="2:10" ht="14.25" x14ac:dyDescent="0.2">
      <c r="B13" s="48" t="s">
        <v>15</v>
      </c>
      <c r="C13" s="49"/>
      <c r="D13" s="50"/>
      <c r="E13" s="12"/>
      <c r="F13" s="13">
        <f>SUM(F9:F11)</f>
        <v>95</v>
      </c>
      <c r="G13" s="13">
        <f>SUM(G9:G12)</f>
        <v>17.547000000000001</v>
      </c>
      <c r="H13" s="13">
        <f>SUM(H9:H12)</f>
        <v>14.643000000000001</v>
      </c>
      <c r="I13" s="13">
        <f>SUM(I9:I12)</f>
        <v>99.640000000000015</v>
      </c>
      <c r="J13" s="13">
        <f>SUM(J9:J12)</f>
        <v>495.93700000000001</v>
      </c>
    </row>
    <row r="14" spans="2:10" ht="24.75" hidden="1" customHeight="1" x14ac:dyDescent="0.2">
      <c r="B14" s="14"/>
      <c r="C14" s="14"/>
      <c r="D14" s="15" t="s">
        <v>16</v>
      </c>
      <c r="E14" s="12"/>
      <c r="F14" s="13"/>
      <c r="G14" s="13"/>
      <c r="H14" s="13"/>
      <c r="I14" s="13"/>
      <c r="J14" s="16"/>
    </row>
    <row r="15" spans="2:10" hidden="1" x14ac:dyDescent="0.25">
      <c r="B15" s="17">
        <v>1</v>
      </c>
      <c r="C15" s="17"/>
      <c r="D15" s="7" t="s">
        <v>17</v>
      </c>
      <c r="E15" s="8">
        <v>60</v>
      </c>
      <c r="F15" s="9">
        <f>'[1]сал кап с морк'!E22</f>
        <v>5.3003840000000002</v>
      </c>
      <c r="G15" s="10">
        <v>0.9</v>
      </c>
      <c r="H15" s="10">
        <v>1.31</v>
      </c>
      <c r="I15" s="10">
        <v>5.6</v>
      </c>
      <c r="J15" s="10">
        <v>37.79</v>
      </c>
    </row>
    <row r="16" spans="2:10" ht="18.75" hidden="1" customHeight="1" x14ac:dyDescent="0.25">
      <c r="B16" s="17">
        <v>2</v>
      </c>
      <c r="C16" s="17"/>
      <c r="D16" s="7" t="s">
        <v>18</v>
      </c>
      <c r="E16" s="18" t="s">
        <v>19</v>
      </c>
      <c r="F16" s="9">
        <v>14.15</v>
      </c>
      <c r="G16" s="10">
        <v>6.22</v>
      </c>
      <c r="H16" s="10">
        <v>3.99</v>
      </c>
      <c r="I16" s="10">
        <v>21.73</v>
      </c>
      <c r="J16" s="10">
        <v>147.71</v>
      </c>
    </row>
    <row r="17" spans="2:10" ht="19.5" hidden="1" customHeight="1" x14ac:dyDescent="0.25">
      <c r="B17" s="17">
        <v>3</v>
      </c>
      <c r="C17" s="17"/>
      <c r="D17" s="7" t="s">
        <v>20</v>
      </c>
      <c r="E17" s="8">
        <v>90</v>
      </c>
      <c r="F17" s="9">
        <v>41.64</v>
      </c>
      <c r="G17" s="10">
        <v>18.399999999999999</v>
      </c>
      <c r="H17" s="10">
        <v>17.600000000000001</v>
      </c>
      <c r="I17" s="10">
        <v>19.600000000000001</v>
      </c>
      <c r="J17" s="10">
        <v>153.6</v>
      </c>
    </row>
    <row r="18" spans="2:10" ht="19.5" hidden="1" customHeight="1" x14ac:dyDescent="0.25">
      <c r="B18" s="17">
        <v>4</v>
      </c>
      <c r="C18" s="19"/>
      <c r="D18" s="20" t="s">
        <v>21</v>
      </c>
      <c r="E18" s="8">
        <v>150</v>
      </c>
      <c r="F18" s="21">
        <f>'[1]макар с масл'!E23</f>
        <v>7.709568</v>
      </c>
      <c r="G18" s="10">
        <v>5.7</v>
      </c>
      <c r="H18" s="10">
        <v>3.43</v>
      </c>
      <c r="I18" s="10">
        <v>36.450000000000003</v>
      </c>
      <c r="J18" s="11">
        <v>199.47</v>
      </c>
    </row>
    <row r="19" spans="2:10" hidden="1" x14ac:dyDescent="0.25">
      <c r="B19" s="17">
        <v>5</v>
      </c>
      <c r="C19" s="17"/>
      <c r="D19" s="7" t="s">
        <v>22</v>
      </c>
      <c r="E19" s="8">
        <v>200</v>
      </c>
      <c r="F19" s="9">
        <f>'[1]комп ябл и лим'!E19</f>
        <v>10.824</v>
      </c>
      <c r="G19" s="10">
        <v>0.16</v>
      </c>
      <c r="H19" s="10">
        <v>0.16</v>
      </c>
      <c r="I19" s="10">
        <v>27.87</v>
      </c>
      <c r="J19" s="10">
        <v>113.56</v>
      </c>
    </row>
    <row r="20" spans="2:10" hidden="1" x14ac:dyDescent="0.25">
      <c r="B20" s="17">
        <v>6</v>
      </c>
      <c r="C20" s="17"/>
      <c r="D20" s="7" t="s">
        <v>23</v>
      </c>
      <c r="E20" s="8">
        <v>40</v>
      </c>
      <c r="F20" s="9">
        <f>[1]цены!D85*0.04</f>
        <v>2.0646399999999998</v>
      </c>
      <c r="G20" s="10">
        <v>2.64</v>
      </c>
      <c r="H20" s="10">
        <v>0.48</v>
      </c>
      <c r="I20" s="10">
        <v>13.68</v>
      </c>
      <c r="J20" s="10">
        <v>69.599999999999994</v>
      </c>
    </row>
    <row r="21" spans="2:10" hidden="1" x14ac:dyDescent="0.25">
      <c r="B21" s="17">
        <v>7</v>
      </c>
      <c r="C21" s="17"/>
      <c r="D21" s="7" t="s">
        <v>24</v>
      </c>
      <c r="E21" s="8">
        <v>40</v>
      </c>
      <c r="F21" s="9">
        <f>[1]цены!D90*0.04</f>
        <v>3.6480000000000001</v>
      </c>
      <c r="G21" s="10">
        <v>3.24</v>
      </c>
      <c r="H21" s="10">
        <v>0.4</v>
      </c>
      <c r="I21" s="10">
        <v>19.52</v>
      </c>
      <c r="J21" s="10">
        <v>96.8</v>
      </c>
    </row>
    <row r="22" spans="2:10" ht="18.75" hidden="1" customHeight="1" x14ac:dyDescent="0.2">
      <c r="B22" s="50" t="s">
        <v>15</v>
      </c>
      <c r="C22" s="50"/>
      <c r="D22" s="50"/>
      <c r="E22" s="22"/>
      <c r="F22" s="13">
        <f>SUM(F15:F21)</f>
        <v>85.336591999999996</v>
      </c>
      <c r="G22" s="13">
        <f>SUM(G15:G21)</f>
        <v>37.26</v>
      </c>
      <c r="H22" s="13">
        <f>SUM(H15:H21)</f>
        <v>27.37</v>
      </c>
      <c r="I22" s="13">
        <f>SUM(I15:I21)</f>
        <v>144.45000000000002</v>
      </c>
      <c r="J22" s="13">
        <f>SUM(J15:J21)</f>
        <v>818.53000000000009</v>
      </c>
    </row>
    <row r="23" spans="2:10" ht="14.25" hidden="1" customHeight="1" x14ac:dyDescent="0.2">
      <c r="B23" s="23"/>
      <c r="C23" s="24"/>
      <c r="D23" s="15" t="s">
        <v>25</v>
      </c>
      <c r="E23" s="12"/>
      <c r="F23" s="13">
        <f>F22+F13</f>
        <v>180.336592</v>
      </c>
      <c r="G23" s="13">
        <v>80.509999999999991</v>
      </c>
      <c r="H23" s="13">
        <v>84.59</v>
      </c>
      <c r="I23" s="13">
        <v>249.07499999999999</v>
      </c>
      <c r="J23" s="13">
        <v>2010.375</v>
      </c>
    </row>
    <row r="24" spans="2:10" ht="14.25" hidden="1" customHeight="1" x14ac:dyDescent="0.2">
      <c r="B24" s="45" t="s">
        <v>26</v>
      </c>
      <c r="C24" s="46"/>
      <c r="D24" s="46"/>
      <c r="E24" s="46"/>
      <c r="F24" s="46"/>
      <c r="G24" s="46"/>
      <c r="H24" s="46"/>
      <c r="I24" s="46"/>
      <c r="J24" s="47"/>
    </row>
    <row r="25" spans="2:10" ht="14.25" hidden="1" x14ac:dyDescent="0.2">
      <c r="B25" s="2"/>
      <c r="C25" s="3"/>
      <c r="D25" s="3" t="s">
        <v>13</v>
      </c>
      <c r="E25" s="3"/>
      <c r="F25" s="3"/>
      <c r="G25" s="3"/>
      <c r="H25" s="3"/>
      <c r="I25" s="3"/>
      <c r="J25" s="4"/>
    </row>
    <row r="26" spans="2:10" hidden="1" x14ac:dyDescent="0.25">
      <c r="B26" s="5">
        <v>1</v>
      </c>
      <c r="C26" s="6"/>
      <c r="D26" s="7" t="s">
        <v>27</v>
      </c>
      <c r="E26" s="25">
        <v>100</v>
      </c>
      <c r="F26" s="9">
        <v>30</v>
      </c>
      <c r="G26" s="10">
        <v>16.649999999999999</v>
      </c>
      <c r="H26" s="10">
        <v>23.276</v>
      </c>
      <c r="I26" s="10">
        <v>4.2859999999999996</v>
      </c>
      <c r="J26" s="11">
        <v>293.22800000000001</v>
      </c>
    </row>
    <row r="27" spans="2:10" hidden="1" x14ac:dyDescent="0.25">
      <c r="B27" s="5">
        <v>2</v>
      </c>
      <c r="C27" s="6"/>
      <c r="D27" s="7" t="s">
        <v>54</v>
      </c>
      <c r="E27" s="8">
        <v>250</v>
      </c>
      <c r="F27" s="9">
        <v>48</v>
      </c>
      <c r="G27" s="10">
        <v>3.45</v>
      </c>
      <c r="H27" s="10">
        <v>4.95</v>
      </c>
      <c r="I27" s="10">
        <v>25.18</v>
      </c>
      <c r="J27" s="11">
        <v>159.07</v>
      </c>
    </row>
    <row r="28" spans="2:10" ht="14.25" hidden="1" customHeight="1" x14ac:dyDescent="0.25">
      <c r="B28" s="5"/>
      <c r="C28" s="6"/>
      <c r="D28" s="7"/>
      <c r="E28" s="8"/>
      <c r="F28" s="9"/>
      <c r="G28" s="10">
        <v>0.25</v>
      </c>
      <c r="H28" s="10">
        <v>0.06</v>
      </c>
      <c r="I28" s="10">
        <v>15.22</v>
      </c>
      <c r="J28" s="11">
        <v>62.46</v>
      </c>
    </row>
    <row r="29" spans="2:10" ht="14.25" hidden="1" customHeight="1" x14ac:dyDescent="0.25">
      <c r="B29" s="5"/>
      <c r="C29" s="6"/>
      <c r="D29" s="7"/>
      <c r="E29" s="8"/>
      <c r="F29" s="9"/>
      <c r="G29" s="10">
        <v>2.0270000000000001</v>
      </c>
      <c r="H29" s="10">
        <v>0.21299999999999999</v>
      </c>
      <c r="I29" s="10">
        <v>13.12</v>
      </c>
      <c r="J29" s="10">
        <v>62.506999999999998</v>
      </c>
    </row>
    <row r="30" spans="2:10" ht="14.25" hidden="1" x14ac:dyDescent="0.2">
      <c r="B30" s="48" t="s">
        <v>15</v>
      </c>
      <c r="C30" s="49"/>
      <c r="D30" s="50"/>
      <c r="E30" s="12"/>
      <c r="F30" s="13">
        <f>SUM(F26:F29)</f>
        <v>78</v>
      </c>
      <c r="G30" s="13">
        <f>SUM(G26:G29)</f>
        <v>22.376999999999999</v>
      </c>
      <c r="H30" s="13">
        <f>SUM(H26:H29)</f>
        <v>28.498999999999999</v>
      </c>
      <c r="I30" s="13">
        <f>SUM(I26:I29)</f>
        <v>57.805999999999997</v>
      </c>
      <c r="J30" s="13">
        <f>SUM(J26:J29)</f>
        <v>577.26499999999999</v>
      </c>
    </row>
    <row r="31" spans="2:10" ht="15" hidden="1" customHeight="1" x14ac:dyDescent="0.2">
      <c r="B31" s="14"/>
      <c r="C31" s="14"/>
      <c r="D31" s="15" t="s">
        <v>16</v>
      </c>
      <c r="E31" s="12"/>
      <c r="F31" s="13"/>
      <c r="G31" s="13"/>
      <c r="H31" s="13"/>
      <c r="I31" s="13"/>
      <c r="J31" s="16"/>
    </row>
    <row r="32" spans="2:10" ht="18" hidden="1" customHeight="1" x14ac:dyDescent="0.25">
      <c r="B32" s="17">
        <v>1</v>
      </c>
      <c r="C32" s="17"/>
      <c r="D32" s="7" t="s">
        <v>28</v>
      </c>
      <c r="E32" s="8">
        <v>60</v>
      </c>
      <c r="F32" s="9">
        <v>8.35</v>
      </c>
      <c r="G32" s="10">
        <v>0.86</v>
      </c>
      <c r="H32" s="10">
        <v>3.05</v>
      </c>
      <c r="I32" s="10">
        <v>5.13</v>
      </c>
      <c r="J32" s="10">
        <v>51.41</v>
      </c>
    </row>
    <row r="33" spans="2:10" hidden="1" x14ac:dyDescent="0.25">
      <c r="B33" s="17">
        <v>2</v>
      </c>
      <c r="C33" s="17"/>
      <c r="D33" s="7" t="s">
        <v>29</v>
      </c>
      <c r="E33" s="26">
        <v>250</v>
      </c>
      <c r="F33" s="9">
        <v>17.239999999999998</v>
      </c>
      <c r="G33" s="10">
        <v>12.375999999999999</v>
      </c>
      <c r="H33" s="10">
        <v>11.125</v>
      </c>
      <c r="I33" s="10">
        <v>31.5</v>
      </c>
      <c r="J33" s="10">
        <v>275.625</v>
      </c>
    </row>
    <row r="34" spans="2:10" hidden="1" x14ac:dyDescent="0.25">
      <c r="B34" s="17">
        <v>3</v>
      </c>
      <c r="C34" s="17"/>
      <c r="D34" s="7" t="s">
        <v>30</v>
      </c>
      <c r="E34" s="8">
        <v>90</v>
      </c>
      <c r="F34" s="9">
        <f>'[1]рыба зап с ов и сыр'!E23</f>
        <v>40.381647999999991</v>
      </c>
      <c r="G34" s="10">
        <v>20.2</v>
      </c>
      <c r="H34" s="10">
        <v>12.07</v>
      </c>
      <c r="I34" s="10">
        <v>2.08</v>
      </c>
      <c r="J34" s="10">
        <v>197.7</v>
      </c>
    </row>
    <row r="35" spans="2:10" ht="18.75" hidden="1" customHeight="1" x14ac:dyDescent="0.25">
      <c r="B35" s="17">
        <v>4</v>
      </c>
      <c r="C35" s="17"/>
      <c r="D35" s="7" t="s">
        <v>31</v>
      </c>
      <c r="E35" s="8">
        <v>150</v>
      </c>
      <c r="F35" s="9">
        <f>'[1]картоф пюре'!E23</f>
        <v>17.036480000000001</v>
      </c>
      <c r="G35" s="10">
        <v>3.29</v>
      </c>
      <c r="H35" s="10">
        <v>7.06</v>
      </c>
      <c r="I35" s="10">
        <v>22.21</v>
      </c>
      <c r="J35" s="10">
        <v>165.54</v>
      </c>
    </row>
    <row r="36" spans="2:10" hidden="1" x14ac:dyDescent="0.25">
      <c r="B36" s="17">
        <v>5</v>
      </c>
      <c r="C36" s="17"/>
      <c r="D36" s="7" t="s">
        <v>32</v>
      </c>
      <c r="E36" s="8">
        <v>200</v>
      </c>
      <c r="F36" s="9">
        <f>'[1]комп из сух'!E23</f>
        <v>6.6832000000000003</v>
      </c>
      <c r="G36" s="10">
        <v>0.22</v>
      </c>
      <c r="H36" s="10"/>
      <c r="I36" s="10">
        <v>24.42</v>
      </c>
      <c r="J36" s="10">
        <v>98.56</v>
      </c>
    </row>
    <row r="37" spans="2:10" hidden="1" x14ac:dyDescent="0.25">
      <c r="B37" s="17">
        <v>6</v>
      </c>
      <c r="C37" s="17"/>
      <c r="D37" s="7" t="s">
        <v>23</v>
      </c>
      <c r="E37" s="8">
        <v>40</v>
      </c>
      <c r="F37" s="9">
        <f>[1]цены!D85*0.04</f>
        <v>2.0646399999999998</v>
      </c>
      <c r="G37" s="10">
        <v>2.64</v>
      </c>
      <c r="H37" s="10">
        <v>0.48</v>
      </c>
      <c r="I37" s="10">
        <v>13.68</v>
      </c>
      <c r="J37" s="10">
        <v>69.599999999999994</v>
      </c>
    </row>
    <row r="38" spans="2:10" hidden="1" x14ac:dyDescent="0.25">
      <c r="B38" s="17">
        <v>7</v>
      </c>
      <c r="C38" s="17"/>
      <c r="D38" s="7" t="s">
        <v>33</v>
      </c>
      <c r="E38" s="8">
        <v>40</v>
      </c>
      <c r="F38" s="9">
        <f>[1]цены!D90*0.04</f>
        <v>3.6480000000000001</v>
      </c>
      <c r="G38" s="10">
        <v>3.24</v>
      </c>
      <c r="H38" s="10">
        <v>0.4</v>
      </c>
      <c r="I38" s="10">
        <v>19.52</v>
      </c>
      <c r="J38" s="10">
        <v>96.8</v>
      </c>
    </row>
    <row r="39" spans="2:10" ht="21" hidden="1" customHeight="1" x14ac:dyDescent="0.2">
      <c r="B39" s="50" t="s">
        <v>15</v>
      </c>
      <c r="C39" s="50"/>
      <c r="D39" s="50"/>
      <c r="E39" s="12"/>
      <c r="F39" s="13">
        <f>SUM(F32:F38)</f>
        <v>95.403967999999978</v>
      </c>
      <c r="G39" s="13">
        <f>SUM(G32:G38)</f>
        <v>42.826000000000001</v>
      </c>
      <c r="H39" s="13">
        <f>SUM(H32:H38)</f>
        <v>34.184999999999995</v>
      </c>
      <c r="I39" s="13">
        <f>SUM(I32:I38)</f>
        <v>118.54</v>
      </c>
      <c r="J39" s="13">
        <f>SUM(J32:J38)</f>
        <v>955.23499999999979</v>
      </c>
    </row>
    <row r="40" spans="2:10" ht="21" hidden="1" customHeight="1" x14ac:dyDescent="0.2">
      <c r="B40" s="15"/>
      <c r="C40" s="15"/>
      <c r="D40" s="15" t="s">
        <v>25</v>
      </c>
      <c r="E40" s="12"/>
      <c r="F40" s="13">
        <f>F30+F39</f>
        <v>173.40396799999996</v>
      </c>
      <c r="G40" s="13">
        <f>G30+G39</f>
        <v>65.203000000000003</v>
      </c>
      <c r="H40" s="13">
        <f>H30+H39</f>
        <v>62.683999999999997</v>
      </c>
      <c r="I40" s="13">
        <f>I30+I39</f>
        <v>176.346</v>
      </c>
      <c r="J40" s="13">
        <f>J30+J39</f>
        <v>1532.4999999999998</v>
      </c>
    </row>
    <row r="41" spans="2:10" ht="21" hidden="1" customHeight="1" x14ac:dyDescent="0.2">
      <c r="B41" s="45" t="s">
        <v>34</v>
      </c>
      <c r="C41" s="46"/>
      <c r="D41" s="46"/>
      <c r="E41" s="46"/>
      <c r="F41" s="46"/>
      <c r="G41" s="46"/>
      <c r="H41" s="46"/>
      <c r="I41" s="46"/>
      <c r="J41" s="47"/>
    </row>
    <row r="42" spans="2:10" ht="21" hidden="1" customHeight="1" x14ac:dyDescent="0.2">
      <c r="B42" s="2"/>
      <c r="C42" s="3"/>
      <c r="D42" s="3" t="s">
        <v>13</v>
      </c>
      <c r="E42" s="3"/>
      <c r="F42" s="3"/>
      <c r="G42" s="3"/>
      <c r="H42" s="3"/>
      <c r="I42" s="3"/>
      <c r="J42" s="4"/>
    </row>
    <row r="43" spans="2:10" hidden="1" x14ac:dyDescent="0.25">
      <c r="B43" s="5">
        <v>1</v>
      </c>
      <c r="C43" s="6"/>
      <c r="D43" s="7" t="s">
        <v>14</v>
      </c>
      <c r="E43" s="8">
        <v>200</v>
      </c>
      <c r="F43" s="9">
        <v>28</v>
      </c>
      <c r="G43" s="10">
        <v>4.6399999999999997</v>
      </c>
      <c r="H43" s="10">
        <v>6.8</v>
      </c>
      <c r="I43" s="10">
        <v>0.02</v>
      </c>
      <c r="J43" s="11">
        <v>79.84</v>
      </c>
    </row>
    <row r="44" spans="2:10" ht="18" hidden="1" customHeight="1" x14ac:dyDescent="0.25">
      <c r="B44" s="5">
        <v>2</v>
      </c>
      <c r="C44" s="6"/>
      <c r="D44" s="7" t="s">
        <v>54</v>
      </c>
      <c r="E44" s="8">
        <v>220</v>
      </c>
      <c r="F44" s="9">
        <v>50</v>
      </c>
      <c r="G44" s="10">
        <v>3.45</v>
      </c>
      <c r="H44" s="10">
        <v>4.95</v>
      </c>
      <c r="I44" s="10">
        <v>25.18</v>
      </c>
      <c r="J44" s="11">
        <v>159.07</v>
      </c>
    </row>
    <row r="45" spans="2:10" ht="14.25" hidden="1" customHeight="1" x14ac:dyDescent="0.25">
      <c r="B45" s="5"/>
      <c r="C45" s="6"/>
      <c r="D45" s="27"/>
      <c r="E45" s="8"/>
      <c r="F45" s="9"/>
      <c r="G45" s="10">
        <v>2.0270000000000001</v>
      </c>
      <c r="H45" s="10">
        <v>0.21299999999999999</v>
      </c>
      <c r="I45" s="10">
        <v>13.12</v>
      </c>
      <c r="J45" s="10">
        <v>62.506999999999998</v>
      </c>
    </row>
    <row r="46" spans="2:10" ht="14.25" hidden="1" customHeight="1" x14ac:dyDescent="0.25">
      <c r="B46" s="5"/>
      <c r="C46" s="6"/>
      <c r="D46" s="27"/>
      <c r="E46" s="8"/>
      <c r="F46" s="9"/>
      <c r="G46" s="10">
        <v>0.2</v>
      </c>
      <c r="H46" s="10">
        <v>0.05</v>
      </c>
      <c r="I46" s="10">
        <v>15.01</v>
      </c>
      <c r="J46" s="10">
        <v>61.29</v>
      </c>
    </row>
    <row r="47" spans="2:10" ht="14.25" hidden="1" x14ac:dyDescent="0.2">
      <c r="B47" s="48" t="s">
        <v>15</v>
      </c>
      <c r="C47" s="49"/>
      <c r="D47" s="50"/>
      <c r="E47" s="12"/>
      <c r="F47" s="13">
        <f>SUM(F43:F46)</f>
        <v>78</v>
      </c>
      <c r="G47" s="13">
        <f>SUM(G43:G46)</f>
        <v>10.317</v>
      </c>
      <c r="H47" s="13">
        <f>SUM(H43:H46)</f>
        <v>12.013</v>
      </c>
      <c r="I47" s="13">
        <f>SUM(I43:I46)</f>
        <v>53.33</v>
      </c>
      <c r="J47" s="13">
        <f>SUM(J43:J46)</f>
        <v>362.70699999999999</v>
      </c>
    </row>
    <row r="48" spans="2:10" ht="14.25" hidden="1" x14ac:dyDescent="0.2">
      <c r="B48" s="14"/>
      <c r="C48" s="14"/>
      <c r="D48" s="15" t="s">
        <v>16</v>
      </c>
      <c r="E48" s="12"/>
      <c r="F48" s="13"/>
      <c r="G48" s="13"/>
      <c r="H48" s="13"/>
      <c r="I48" s="13"/>
      <c r="J48" s="16"/>
    </row>
    <row r="49" spans="2:14" hidden="1" x14ac:dyDescent="0.25">
      <c r="B49" s="17">
        <v>1</v>
      </c>
      <c r="C49" s="17"/>
      <c r="D49" s="7" t="s">
        <v>35</v>
      </c>
      <c r="E49" s="28">
        <v>60</v>
      </c>
      <c r="F49" s="9">
        <f>[1]цены!D18*0.06</f>
        <v>10.559999999999999</v>
      </c>
      <c r="G49" s="10">
        <v>0.96</v>
      </c>
      <c r="H49" s="10">
        <v>3.78</v>
      </c>
      <c r="I49" s="10">
        <v>4.4400000000000004</v>
      </c>
      <c r="J49" s="10">
        <v>54.48</v>
      </c>
    </row>
    <row r="50" spans="2:14" hidden="1" x14ac:dyDescent="0.25">
      <c r="B50" s="17">
        <v>2</v>
      </c>
      <c r="C50" s="17"/>
      <c r="D50" s="7" t="s">
        <v>36</v>
      </c>
      <c r="E50" s="8">
        <v>250</v>
      </c>
      <c r="F50" s="9">
        <f>'[1]расс лен'!E23</f>
        <v>20.722184000000002</v>
      </c>
      <c r="G50" s="10">
        <v>2.6</v>
      </c>
      <c r="H50" s="10">
        <v>6.13</v>
      </c>
      <c r="I50" s="10">
        <v>17.03</v>
      </c>
      <c r="J50" s="10">
        <v>133.69</v>
      </c>
      <c r="L50" s="7"/>
      <c r="M50" s="26"/>
    </row>
    <row r="51" spans="2:14" hidden="1" x14ac:dyDescent="0.25">
      <c r="B51" s="17">
        <v>3</v>
      </c>
      <c r="C51" s="17"/>
      <c r="D51" s="7" t="s">
        <v>37</v>
      </c>
      <c r="E51" s="8">
        <v>90</v>
      </c>
      <c r="F51" s="9">
        <f>'[1]бифштекс рубл'!E24</f>
        <v>59.610816000000007</v>
      </c>
      <c r="G51" s="10">
        <v>16.649999999999999</v>
      </c>
      <c r="H51" s="10">
        <v>23.276</v>
      </c>
      <c r="I51" s="10">
        <v>4.2859999999999996</v>
      </c>
      <c r="J51" s="10">
        <v>293.22800000000001</v>
      </c>
    </row>
    <row r="52" spans="2:14" hidden="1" x14ac:dyDescent="0.25">
      <c r="B52" s="17">
        <v>4</v>
      </c>
      <c r="C52" s="17"/>
      <c r="D52" s="7" t="s">
        <v>38</v>
      </c>
      <c r="E52" s="8">
        <v>150</v>
      </c>
      <c r="F52" s="9">
        <f>'[1]каша гречн расс'!E20</f>
        <v>13.614367999999999</v>
      </c>
      <c r="G52" s="10">
        <v>6.57</v>
      </c>
      <c r="H52" s="10">
        <v>4.1900000000000004</v>
      </c>
      <c r="I52" s="10">
        <v>32.32</v>
      </c>
      <c r="J52" s="10">
        <v>193.27</v>
      </c>
    </row>
    <row r="53" spans="2:14" hidden="1" x14ac:dyDescent="0.25">
      <c r="B53" s="17">
        <v>5</v>
      </c>
      <c r="C53" s="17"/>
      <c r="D53" s="7" t="s">
        <v>14</v>
      </c>
      <c r="E53" s="8">
        <v>200</v>
      </c>
      <c r="F53" s="9">
        <v>15.42</v>
      </c>
      <c r="G53" s="10">
        <v>1</v>
      </c>
      <c r="H53" s="10">
        <v>0.2</v>
      </c>
      <c r="I53" s="10">
        <v>20.2</v>
      </c>
      <c r="J53" s="29">
        <v>86.6</v>
      </c>
    </row>
    <row r="54" spans="2:14" hidden="1" x14ac:dyDescent="0.25">
      <c r="B54" s="17">
        <v>6</v>
      </c>
      <c r="C54" s="17"/>
      <c r="D54" s="7" t="s">
        <v>23</v>
      </c>
      <c r="E54" s="8">
        <v>40</v>
      </c>
      <c r="F54" s="9">
        <f>[1]цены!D85*0.04</f>
        <v>2.0646399999999998</v>
      </c>
      <c r="G54" s="10">
        <v>2.64</v>
      </c>
      <c r="H54" s="10">
        <v>0.48</v>
      </c>
      <c r="I54" s="10">
        <v>13.68</v>
      </c>
      <c r="J54" s="10">
        <v>69.599999999999994</v>
      </c>
    </row>
    <row r="55" spans="2:14" hidden="1" x14ac:dyDescent="0.25">
      <c r="B55" s="17">
        <v>7</v>
      </c>
      <c r="C55" s="17"/>
      <c r="D55" s="7" t="s">
        <v>33</v>
      </c>
      <c r="E55" s="8">
        <v>40</v>
      </c>
      <c r="F55" s="9">
        <f>[1]цены!D90*0.04</f>
        <v>3.6480000000000001</v>
      </c>
      <c r="G55" s="10">
        <v>3.24</v>
      </c>
      <c r="H55" s="10">
        <v>0.4</v>
      </c>
      <c r="I55" s="10">
        <v>19.52</v>
      </c>
      <c r="J55" s="10">
        <v>96.8</v>
      </c>
      <c r="M55" s="7"/>
      <c r="N55" s="8"/>
    </row>
    <row r="56" spans="2:14" ht="18" hidden="1" customHeight="1" x14ac:dyDescent="0.2">
      <c r="B56" s="50" t="s">
        <v>15</v>
      </c>
      <c r="C56" s="50"/>
      <c r="D56" s="50"/>
      <c r="E56" s="12"/>
      <c r="F56" s="13">
        <f>SUM(F49:F55)</f>
        <v>125.64000799999999</v>
      </c>
      <c r="G56" s="13">
        <f>SUM(G49:G55)</f>
        <v>33.659999999999997</v>
      </c>
      <c r="H56" s="13">
        <f>SUM(H49:H55)</f>
        <v>38.455999999999996</v>
      </c>
      <c r="I56" s="13">
        <f>SUM(I49:I55)</f>
        <v>111.47599999999998</v>
      </c>
      <c r="J56" s="13">
        <f>SUM(J49:J55)</f>
        <v>927.66800000000001</v>
      </c>
    </row>
    <row r="57" spans="2:14" ht="14.25" hidden="1" customHeight="1" x14ac:dyDescent="0.2">
      <c r="B57" s="23"/>
      <c r="C57" s="24"/>
      <c r="D57" s="15" t="s">
        <v>25</v>
      </c>
      <c r="E57" s="12"/>
      <c r="F57" s="13">
        <f>F47+F56</f>
        <v>203.64000799999999</v>
      </c>
      <c r="G57" s="13">
        <f>G47+G56</f>
        <v>43.976999999999997</v>
      </c>
      <c r="H57" s="13">
        <f>H47+H56</f>
        <v>50.468999999999994</v>
      </c>
      <c r="I57" s="13">
        <f>I47+I56</f>
        <v>164.80599999999998</v>
      </c>
      <c r="J57" s="13">
        <f>J47+J56</f>
        <v>1290.375</v>
      </c>
    </row>
    <row r="58" spans="2:14" ht="14.25" hidden="1" customHeight="1" x14ac:dyDescent="0.2">
      <c r="B58" s="45" t="s">
        <v>39</v>
      </c>
      <c r="C58" s="46"/>
      <c r="D58" s="46"/>
      <c r="E58" s="46"/>
      <c r="F58" s="46"/>
      <c r="G58" s="46"/>
      <c r="H58" s="46"/>
      <c r="I58" s="46"/>
      <c r="J58" s="47"/>
    </row>
    <row r="59" spans="2:14" ht="14.25" hidden="1" x14ac:dyDescent="0.2">
      <c r="B59" s="2"/>
      <c r="C59" s="3"/>
      <c r="D59" s="3" t="s">
        <v>13</v>
      </c>
      <c r="E59" s="3"/>
      <c r="F59" s="3"/>
      <c r="G59" s="3"/>
      <c r="H59" s="3"/>
      <c r="I59" s="3"/>
      <c r="J59" s="4"/>
    </row>
    <row r="60" spans="2:14" hidden="1" x14ac:dyDescent="0.25">
      <c r="B60" s="5">
        <v>1</v>
      </c>
      <c r="C60" s="6"/>
      <c r="D60" s="7" t="s">
        <v>55</v>
      </c>
      <c r="E60" s="8">
        <v>50</v>
      </c>
      <c r="F60" s="9">
        <v>23</v>
      </c>
      <c r="G60" s="10">
        <v>16.68</v>
      </c>
      <c r="H60" s="10">
        <v>8.2100000000000009</v>
      </c>
      <c r="I60" s="10">
        <v>4.51</v>
      </c>
      <c r="J60" s="11">
        <v>158.62</v>
      </c>
    </row>
    <row r="61" spans="2:14" hidden="1" x14ac:dyDescent="0.25">
      <c r="B61" s="5">
        <v>2</v>
      </c>
      <c r="C61" s="6"/>
      <c r="D61" s="7" t="s">
        <v>56</v>
      </c>
      <c r="E61" s="8">
        <v>250</v>
      </c>
      <c r="F61" s="9">
        <v>55</v>
      </c>
      <c r="G61" s="10">
        <v>4.5999999999999996</v>
      </c>
      <c r="H61" s="10">
        <v>6.6</v>
      </c>
      <c r="I61" s="10">
        <v>33.573</v>
      </c>
      <c r="J61" s="11">
        <v>212.09299999999999</v>
      </c>
    </row>
    <row r="62" spans="2:14" ht="14.25" hidden="1" customHeight="1" x14ac:dyDescent="0.25">
      <c r="B62" s="5"/>
      <c r="C62" s="6"/>
      <c r="D62" s="7"/>
      <c r="E62" s="8"/>
      <c r="F62" s="9"/>
      <c r="G62" s="10">
        <v>3.5</v>
      </c>
      <c r="H62" s="10">
        <v>3.7</v>
      </c>
      <c r="I62" s="10">
        <v>25.5</v>
      </c>
      <c r="J62" s="11">
        <v>149.30000000000001</v>
      </c>
    </row>
    <row r="63" spans="2:14" ht="14.25" hidden="1" customHeight="1" x14ac:dyDescent="0.25">
      <c r="B63" s="5"/>
      <c r="C63" s="6"/>
      <c r="D63" s="7"/>
      <c r="E63" s="8"/>
      <c r="F63" s="9"/>
      <c r="G63" s="10">
        <v>4.92</v>
      </c>
      <c r="H63" s="10">
        <v>0.84</v>
      </c>
      <c r="I63" s="10">
        <v>0.78</v>
      </c>
      <c r="J63" s="10">
        <v>120.6</v>
      </c>
    </row>
    <row r="64" spans="2:14" ht="14.25" hidden="1" x14ac:dyDescent="0.2">
      <c r="B64" s="48" t="s">
        <v>15</v>
      </c>
      <c r="C64" s="49"/>
      <c r="D64" s="50"/>
      <c r="E64" s="12"/>
      <c r="F64" s="13">
        <f>SUM(F60:F63)</f>
        <v>78</v>
      </c>
      <c r="G64" s="13">
        <f>SUM(G60:G63)</f>
        <v>29.700000000000003</v>
      </c>
      <c r="H64" s="13">
        <f>SUM(H60:H63)</f>
        <v>19.350000000000001</v>
      </c>
      <c r="I64" s="13">
        <f>SUM(I60:I63)</f>
        <v>64.363</v>
      </c>
      <c r="J64" s="13">
        <f>SUM(J60:J63)</f>
        <v>640.61299999999994</v>
      </c>
    </row>
    <row r="65" spans="2:10" ht="15" hidden="1" customHeight="1" x14ac:dyDescent="0.2">
      <c r="B65" s="14"/>
      <c r="C65" s="14"/>
      <c r="D65" s="15" t="s">
        <v>16</v>
      </c>
      <c r="E65" s="12"/>
      <c r="F65" s="13"/>
      <c r="G65" s="13"/>
      <c r="H65" s="13"/>
      <c r="I65" s="13"/>
      <c r="J65" s="16"/>
    </row>
    <row r="66" spans="2:10" hidden="1" x14ac:dyDescent="0.25">
      <c r="B66" s="17">
        <v>1</v>
      </c>
      <c r="C66" s="17"/>
      <c r="D66" s="7" t="s">
        <v>40</v>
      </c>
      <c r="E66" s="8">
        <v>60</v>
      </c>
      <c r="F66" s="9">
        <f>'[1]сал кап с морк'!E22</f>
        <v>5.3003840000000002</v>
      </c>
      <c r="G66" s="10">
        <v>0.9</v>
      </c>
      <c r="H66" s="10">
        <v>1.31</v>
      </c>
      <c r="I66" s="10">
        <v>5.6</v>
      </c>
      <c r="J66" s="10">
        <v>37.79</v>
      </c>
    </row>
    <row r="67" spans="2:10" hidden="1" x14ac:dyDescent="0.25">
      <c r="B67" s="17">
        <v>2</v>
      </c>
      <c r="C67" s="17"/>
      <c r="D67" s="7" t="s">
        <v>41</v>
      </c>
      <c r="E67" s="26">
        <v>250</v>
      </c>
      <c r="F67" s="9">
        <f>'[1]борщ '!E25</f>
        <v>12.368744000000001</v>
      </c>
      <c r="G67" s="10">
        <v>2.2130000000000001</v>
      </c>
      <c r="H67" s="10">
        <v>3.3130000000000002</v>
      </c>
      <c r="I67" s="10">
        <v>15.925000000000001</v>
      </c>
      <c r="J67" s="10">
        <v>102.363</v>
      </c>
    </row>
    <row r="68" spans="2:10" hidden="1" x14ac:dyDescent="0.25">
      <c r="B68" s="17">
        <v>3</v>
      </c>
      <c r="C68" s="17"/>
      <c r="D68" s="7" t="s">
        <v>42</v>
      </c>
      <c r="E68" s="8">
        <v>240</v>
      </c>
      <c r="F68" s="9">
        <v>45.04</v>
      </c>
      <c r="G68" s="10">
        <v>23.288</v>
      </c>
      <c r="H68" s="10">
        <v>27.225000000000001</v>
      </c>
      <c r="I68" s="10">
        <v>49.2</v>
      </c>
      <c r="J68" s="10">
        <v>534.97500000000002</v>
      </c>
    </row>
    <row r="69" spans="2:10" hidden="1" x14ac:dyDescent="0.25">
      <c r="B69" s="17">
        <v>4</v>
      </c>
      <c r="C69" s="17"/>
      <c r="D69" s="27" t="s">
        <v>43</v>
      </c>
      <c r="E69" s="8">
        <v>200</v>
      </c>
      <c r="F69" s="9">
        <v>3.03</v>
      </c>
      <c r="G69" s="10">
        <v>0.2</v>
      </c>
      <c r="H69" s="10">
        <v>0.05</v>
      </c>
      <c r="I69" s="10">
        <v>15.01</v>
      </c>
      <c r="J69" s="10">
        <v>61.29</v>
      </c>
    </row>
    <row r="70" spans="2:10" hidden="1" x14ac:dyDescent="0.25">
      <c r="B70" s="17">
        <v>5</v>
      </c>
      <c r="C70" s="17"/>
      <c r="D70" s="7" t="s">
        <v>23</v>
      </c>
      <c r="E70" s="8">
        <v>40</v>
      </c>
      <c r="F70" s="9">
        <f>[1]цены!D85*0.04</f>
        <v>2.0646399999999998</v>
      </c>
      <c r="G70" s="10">
        <v>2.64</v>
      </c>
      <c r="H70" s="10">
        <v>0.48</v>
      </c>
      <c r="I70" s="10">
        <v>13.68</v>
      </c>
      <c r="J70" s="10">
        <v>69.599999999999994</v>
      </c>
    </row>
    <row r="71" spans="2:10" hidden="1" x14ac:dyDescent="0.25">
      <c r="B71" s="17">
        <v>6</v>
      </c>
      <c r="C71" s="17"/>
      <c r="D71" s="7" t="s">
        <v>33</v>
      </c>
      <c r="E71" s="8">
        <v>40</v>
      </c>
      <c r="F71" s="9">
        <f>[1]цены!D90*0.04</f>
        <v>3.6480000000000001</v>
      </c>
      <c r="G71" s="10">
        <v>3.24</v>
      </c>
      <c r="H71" s="10">
        <v>0.4</v>
      </c>
      <c r="I71" s="10">
        <v>19.52</v>
      </c>
      <c r="J71" s="10">
        <v>96.8</v>
      </c>
    </row>
    <row r="72" spans="2:10" ht="28.5" hidden="1" x14ac:dyDescent="0.2">
      <c r="B72" s="15" t="s">
        <v>15</v>
      </c>
      <c r="C72" s="15"/>
      <c r="D72" s="15"/>
      <c r="E72" s="12"/>
      <c r="F72" s="13">
        <f>SUM(F66:F71)</f>
        <v>71.451767999999987</v>
      </c>
      <c r="G72" s="13">
        <f>SUM(G66:G71)</f>
        <v>32.481000000000002</v>
      </c>
      <c r="H72" s="13">
        <f>SUM(H66:H71)</f>
        <v>32.777999999999999</v>
      </c>
      <c r="I72" s="13">
        <f>SUM(I66:I71)</f>
        <v>118.93499999999999</v>
      </c>
      <c r="J72" s="13">
        <f>SUM(J66:J71)</f>
        <v>902.81799999999998</v>
      </c>
    </row>
    <row r="73" spans="2:10" ht="14.25" hidden="1" customHeight="1" x14ac:dyDescent="0.2">
      <c r="B73" s="23"/>
      <c r="C73" s="24"/>
      <c r="D73" s="15" t="s">
        <v>25</v>
      </c>
      <c r="E73" s="12"/>
      <c r="F73" s="13">
        <f>F64+F72</f>
        <v>149.45176799999999</v>
      </c>
      <c r="G73" s="13">
        <f>G64+G72</f>
        <v>62.181000000000004</v>
      </c>
      <c r="H73" s="13">
        <f>H64+H72</f>
        <v>52.128</v>
      </c>
      <c r="I73" s="13">
        <f>I64+I72</f>
        <v>183.298</v>
      </c>
      <c r="J73" s="13">
        <f>J64+J72</f>
        <v>1543.431</v>
      </c>
    </row>
    <row r="74" spans="2:10" ht="14.25" hidden="1" customHeight="1" x14ac:dyDescent="0.2">
      <c r="B74" s="45" t="s">
        <v>44</v>
      </c>
      <c r="C74" s="46"/>
      <c r="D74" s="46"/>
      <c r="E74" s="46"/>
      <c r="F74" s="46"/>
      <c r="G74" s="46"/>
      <c r="H74" s="46"/>
      <c r="I74" s="46"/>
      <c r="J74" s="47"/>
    </row>
    <row r="75" spans="2:10" ht="14.25" hidden="1" x14ac:dyDescent="0.2">
      <c r="B75" s="2"/>
      <c r="C75" s="3"/>
      <c r="D75" s="3" t="s">
        <v>13</v>
      </c>
      <c r="E75" s="3"/>
      <c r="F75" s="3"/>
      <c r="G75" s="3"/>
      <c r="H75" s="3"/>
      <c r="I75" s="3"/>
      <c r="J75" s="4"/>
    </row>
    <row r="76" spans="2:10" hidden="1" x14ac:dyDescent="0.25">
      <c r="B76" s="5">
        <v>1</v>
      </c>
      <c r="C76" s="6"/>
      <c r="D76" s="7" t="s">
        <v>55</v>
      </c>
      <c r="E76" s="8">
        <v>90</v>
      </c>
      <c r="F76" s="9">
        <v>50</v>
      </c>
      <c r="G76" s="10">
        <v>16.68</v>
      </c>
      <c r="H76" s="10">
        <v>8.2100000000000009</v>
      </c>
      <c r="I76" s="10">
        <v>4.51</v>
      </c>
      <c r="J76" s="11">
        <v>158.62</v>
      </c>
    </row>
    <row r="77" spans="2:10" hidden="1" x14ac:dyDescent="0.25">
      <c r="B77" s="5">
        <v>2</v>
      </c>
      <c r="C77" s="6"/>
      <c r="D77" s="7" t="s">
        <v>14</v>
      </c>
      <c r="E77" s="8">
        <v>200</v>
      </c>
      <c r="F77" s="9">
        <v>28</v>
      </c>
      <c r="G77" s="10">
        <v>4.5999999999999996</v>
      </c>
      <c r="H77" s="10">
        <v>6.6</v>
      </c>
      <c r="I77" s="10">
        <v>33.573</v>
      </c>
      <c r="J77" s="11">
        <v>212.09299999999999</v>
      </c>
    </row>
    <row r="78" spans="2:10" hidden="1" x14ac:dyDescent="0.25">
      <c r="B78" s="5"/>
      <c r="C78" s="6"/>
      <c r="D78" s="7"/>
      <c r="E78" s="8"/>
      <c r="F78" s="9"/>
      <c r="G78" s="10"/>
      <c r="H78" s="10"/>
      <c r="I78" s="10"/>
      <c r="J78" s="10"/>
    </row>
    <row r="79" spans="2:10" hidden="1" x14ac:dyDescent="0.25">
      <c r="B79" s="5"/>
      <c r="C79" s="6"/>
      <c r="D79" s="7"/>
      <c r="E79" s="8"/>
      <c r="F79" s="9"/>
      <c r="G79" s="10"/>
      <c r="H79" s="10"/>
      <c r="I79" s="10"/>
      <c r="J79" s="10"/>
    </row>
    <row r="80" spans="2:10" ht="14.25" hidden="1" customHeight="1" x14ac:dyDescent="0.2">
      <c r="B80" s="51" t="s">
        <v>15</v>
      </c>
      <c r="C80" s="52"/>
      <c r="D80" s="15"/>
      <c r="E80" s="12"/>
      <c r="F80" s="13">
        <f>SUM(F76:F79)</f>
        <v>78</v>
      </c>
      <c r="G80" s="13">
        <f>SUM(G76:G79)</f>
        <v>21.28</v>
      </c>
      <c r="H80" s="13">
        <f>SUM(H76:H79)</f>
        <v>14.81</v>
      </c>
      <c r="I80" s="13">
        <f>SUM(I76:I79)</f>
        <v>38.082999999999998</v>
      </c>
      <c r="J80" s="13">
        <f>SUM(J76:J79)</f>
        <v>370.71299999999997</v>
      </c>
    </row>
    <row r="81" spans="2:10" ht="14.25" hidden="1" x14ac:dyDescent="0.2">
      <c r="B81" s="14"/>
      <c r="C81" s="14"/>
      <c r="D81" s="15" t="s">
        <v>16</v>
      </c>
      <c r="E81" s="12"/>
      <c r="F81" s="13"/>
      <c r="G81" s="13"/>
      <c r="H81" s="13"/>
      <c r="I81" s="13"/>
      <c r="J81" s="16"/>
    </row>
    <row r="82" spans="2:10" ht="19.5" hidden="1" customHeight="1" x14ac:dyDescent="0.25">
      <c r="B82" s="17">
        <v>1</v>
      </c>
      <c r="C82" s="17"/>
      <c r="D82" s="7" t="s">
        <v>28</v>
      </c>
      <c r="E82" s="8">
        <v>60</v>
      </c>
      <c r="F82" s="9">
        <v>8.35</v>
      </c>
      <c r="G82" s="10">
        <v>0.86</v>
      </c>
      <c r="H82" s="10">
        <v>3.05</v>
      </c>
      <c r="I82" s="10">
        <v>5.13</v>
      </c>
      <c r="J82" s="10">
        <v>51.41</v>
      </c>
    </row>
    <row r="83" spans="2:10" hidden="1" x14ac:dyDescent="0.25">
      <c r="B83" s="17">
        <v>2</v>
      </c>
      <c r="C83" s="17"/>
      <c r="D83" s="7" t="s">
        <v>45</v>
      </c>
      <c r="E83" s="26">
        <v>250</v>
      </c>
      <c r="F83" s="9">
        <v>13.7</v>
      </c>
      <c r="G83" s="10">
        <v>3.15</v>
      </c>
      <c r="H83" s="10">
        <v>3.55</v>
      </c>
      <c r="I83" s="10">
        <v>20.838000000000001</v>
      </c>
      <c r="J83" s="10">
        <v>127.9</v>
      </c>
    </row>
    <row r="84" spans="2:10" hidden="1" x14ac:dyDescent="0.25">
      <c r="B84" s="17">
        <v>3</v>
      </c>
      <c r="C84" s="17"/>
      <c r="D84" s="7" t="s">
        <v>46</v>
      </c>
      <c r="E84" s="26">
        <v>90</v>
      </c>
      <c r="F84" s="9">
        <v>44.67</v>
      </c>
      <c r="G84" s="10">
        <v>16.649999999999999</v>
      </c>
      <c r="H84" s="10">
        <v>23.276</v>
      </c>
      <c r="I84" s="10">
        <v>4.2859999999999996</v>
      </c>
      <c r="J84" s="11">
        <v>293.22800000000001</v>
      </c>
    </row>
    <row r="85" spans="2:10" hidden="1" x14ac:dyDescent="0.25">
      <c r="B85" s="17">
        <v>4</v>
      </c>
      <c r="C85" s="17"/>
      <c r="D85" s="7" t="s">
        <v>47</v>
      </c>
      <c r="E85" s="8">
        <v>150</v>
      </c>
      <c r="F85" s="9">
        <f>'[1]каша ячн'!E23</f>
        <v>4.9889280000000005</v>
      </c>
      <c r="G85" s="10">
        <v>6.57</v>
      </c>
      <c r="H85" s="10">
        <v>4.1900000000000004</v>
      </c>
      <c r="I85" s="10">
        <v>32.32</v>
      </c>
      <c r="J85" s="10">
        <v>193.27</v>
      </c>
    </row>
    <row r="86" spans="2:10" hidden="1" x14ac:dyDescent="0.25">
      <c r="B86" s="17">
        <v>5</v>
      </c>
      <c r="C86" s="17"/>
      <c r="D86" s="7" t="s">
        <v>32</v>
      </c>
      <c r="E86" s="8">
        <v>200</v>
      </c>
      <c r="F86" s="9">
        <f>'[1]комп из сух'!E23</f>
        <v>6.6832000000000003</v>
      </c>
      <c r="G86" s="10">
        <v>0.22</v>
      </c>
      <c r="H86" s="10"/>
      <c r="I86" s="10">
        <v>24.42</v>
      </c>
      <c r="J86" s="10">
        <v>98.56</v>
      </c>
    </row>
    <row r="87" spans="2:10" hidden="1" x14ac:dyDescent="0.25">
      <c r="B87" s="17">
        <v>6</v>
      </c>
      <c r="C87" s="17"/>
      <c r="D87" s="7" t="s">
        <v>23</v>
      </c>
      <c r="E87" s="8">
        <v>40</v>
      </c>
      <c r="F87" s="9">
        <f>[1]цены!D85*0.04</f>
        <v>2.0646399999999998</v>
      </c>
      <c r="G87" s="10">
        <v>2.64</v>
      </c>
      <c r="H87" s="10">
        <v>0.48</v>
      </c>
      <c r="I87" s="10">
        <v>13.68</v>
      </c>
      <c r="J87" s="10">
        <v>69.599999999999994</v>
      </c>
    </row>
    <row r="88" spans="2:10" hidden="1" x14ac:dyDescent="0.25">
      <c r="B88" s="17">
        <v>7</v>
      </c>
      <c r="C88" s="17"/>
      <c r="D88" s="7" t="s">
        <v>33</v>
      </c>
      <c r="E88" s="8">
        <v>40</v>
      </c>
      <c r="F88" s="9">
        <f>[1]цены!D90*0.04</f>
        <v>3.6480000000000001</v>
      </c>
      <c r="G88" s="10">
        <v>3.24</v>
      </c>
      <c r="H88" s="10">
        <v>0.4</v>
      </c>
      <c r="I88" s="10">
        <v>19.52</v>
      </c>
      <c r="J88" s="10">
        <v>96.8</v>
      </c>
    </row>
    <row r="89" spans="2:10" hidden="1" x14ac:dyDescent="0.25">
      <c r="B89" s="17">
        <v>8</v>
      </c>
      <c r="C89" s="17"/>
      <c r="D89" s="7" t="s">
        <v>48</v>
      </c>
      <c r="E89" s="8">
        <v>200</v>
      </c>
      <c r="F89" s="9">
        <f>[1]цены!D88*0.2</f>
        <v>28.8</v>
      </c>
      <c r="G89" s="10">
        <v>0.52</v>
      </c>
      <c r="H89" s="10">
        <v>0.34</v>
      </c>
      <c r="I89" s="10">
        <v>22.82</v>
      </c>
      <c r="J89" s="10">
        <v>104</v>
      </c>
    </row>
    <row r="90" spans="2:10" ht="18.75" hidden="1" customHeight="1" x14ac:dyDescent="0.2">
      <c r="B90" s="15" t="s">
        <v>15</v>
      </c>
      <c r="C90" s="15"/>
      <c r="D90" s="15"/>
      <c r="E90" s="12"/>
      <c r="F90" s="13">
        <f>SUM(F82:F89)</f>
        <v>112.90476799999999</v>
      </c>
      <c r="G90" s="13">
        <f>SUM(G82:G89)</f>
        <v>33.85</v>
      </c>
      <c r="H90" s="13">
        <f>SUM(H82:H89)</f>
        <v>35.285999999999994</v>
      </c>
      <c r="I90" s="13">
        <f>SUM(I82:I89)</f>
        <v>143.01400000000001</v>
      </c>
      <c r="J90" s="13">
        <f>SUM(J82:J89)</f>
        <v>1034.768</v>
      </c>
    </row>
    <row r="91" spans="2:10" ht="15.75" hidden="1" customHeight="1" x14ac:dyDescent="0.2">
      <c r="B91" s="23"/>
      <c r="C91" s="24"/>
      <c r="D91" s="15" t="s">
        <v>25</v>
      </c>
      <c r="E91" s="12"/>
      <c r="F91" s="13">
        <f>F80+F90</f>
        <v>190.90476799999999</v>
      </c>
      <c r="G91" s="13">
        <f>G80+G90</f>
        <v>55.13</v>
      </c>
      <c r="H91" s="13">
        <f>H80+H90</f>
        <v>50.095999999999997</v>
      </c>
      <c r="I91" s="13">
        <f>I80+I90</f>
        <v>181.09700000000001</v>
      </c>
      <c r="J91" s="13">
        <f>J80+J90</f>
        <v>1405.481</v>
      </c>
    </row>
    <row r="92" spans="2:10" ht="69.75" customHeight="1" x14ac:dyDescent="0.2">
      <c r="B92" s="57" t="str">
        <f>B2</f>
        <v>Дополнительное  меню  для учащихся с      1 декабря  2023 г по 31 декабря для учащихся 1-4 классов</v>
      </c>
      <c r="C92" s="58"/>
      <c r="D92" s="58"/>
      <c r="E92" s="58"/>
      <c r="F92" s="58"/>
      <c r="G92" s="58"/>
      <c r="H92" s="58"/>
      <c r="I92" s="58"/>
      <c r="J92" s="59"/>
    </row>
    <row r="93" spans="2:10" ht="12.75" customHeight="1" x14ac:dyDescent="0.2">
      <c r="B93" s="70" t="s">
        <v>2</v>
      </c>
      <c r="C93" s="72" t="s">
        <v>3</v>
      </c>
      <c r="D93" s="42"/>
      <c r="E93" s="73" t="s">
        <v>4</v>
      </c>
      <c r="F93" s="53" t="s">
        <v>5</v>
      </c>
      <c r="G93" s="76" t="s">
        <v>6</v>
      </c>
      <c r="H93" s="77"/>
      <c r="I93" s="78"/>
      <c r="J93" s="82" t="s">
        <v>7</v>
      </c>
    </row>
    <row r="94" spans="2:10" ht="12.75" customHeight="1" x14ac:dyDescent="0.2">
      <c r="B94" s="71"/>
      <c r="C94" s="62"/>
      <c r="D94" s="72" t="s">
        <v>8</v>
      </c>
      <c r="E94" s="74"/>
      <c r="F94" s="75"/>
      <c r="G94" s="79"/>
      <c r="H94" s="80"/>
      <c r="I94" s="81"/>
      <c r="J94" s="67"/>
    </row>
    <row r="95" spans="2:10" ht="14.25" customHeight="1" x14ac:dyDescent="0.2">
      <c r="B95" s="71"/>
      <c r="C95" s="62"/>
      <c r="D95" s="62"/>
      <c r="E95" s="74"/>
      <c r="F95" s="75"/>
      <c r="G95" s="53" t="s">
        <v>9</v>
      </c>
      <c r="H95" s="53" t="s">
        <v>10</v>
      </c>
      <c r="I95" s="53" t="s">
        <v>11</v>
      </c>
      <c r="J95" s="67"/>
    </row>
    <row r="96" spans="2:10" ht="14.25" customHeight="1" x14ac:dyDescent="0.2">
      <c r="B96" s="60"/>
      <c r="C96" s="63"/>
      <c r="D96" s="63"/>
      <c r="E96" s="64"/>
      <c r="F96" s="54"/>
      <c r="G96" s="54"/>
      <c r="H96" s="54"/>
      <c r="I96" s="54"/>
      <c r="J96" s="68"/>
    </row>
    <row r="97" spans="2:10" ht="15.75" customHeight="1" x14ac:dyDescent="0.2">
      <c r="B97" s="45" t="s">
        <v>26</v>
      </c>
      <c r="C97" s="46"/>
      <c r="D97" s="46"/>
      <c r="E97" s="46"/>
      <c r="F97" s="46"/>
      <c r="G97" s="46"/>
      <c r="H97" s="46"/>
      <c r="I97" s="46"/>
      <c r="J97" s="47"/>
    </row>
    <row r="98" spans="2:10" ht="14.25" x14ac:dyDescent="0.2">
      <c r="B98" s="2"/>
      <c r="C98" s="3"/>
      <c r="D98" s="3" t="s">
        <v>13</v>
      </c>
      <c r="E98" s="3"/>
      <c r="F98" s="3"/>
      <c r="G98" s="3"/>
      <c r="H98" s="3"/>
      <c r="I98" s="3"/>
      <c r="J98" s="4"/>
    </row>
    <row r="99" spans="2:10" x14ac:dyDescent="0.25">
      <c r="B99" s="5">
        <v>1</v>
      </c>
      <c r="C99" s="6"/>
      <c r="D99" s="7" t="s">
        <v>58</v>
      </c>
      <c r="E99" s="8">
        <v>250</v>
      </c>
      <c r="F99" s="9">
        <v>55</v>
      </c>
      <c r="G99" s="10">
        <v>0.4</v>
      </c>
      <c r="H99" s="10"/>
      <c r="I99" s="10">
        <v>40</v>
      </c>
      <c r="J99" s="11">
        <v>57</v>
      </c>
    </row>
    <row r="100" spans="2:10" x14ac:dyDescent="0.25">
      <c r="B100" s="5">
        <v>2</v>
      </c>
      <c r="C100" s="6"/>
      <c r="D100" s="7" t="s">
        <v>60</v>
      </c>
      <c r="E100" s="8">
        <v>53</v>
      </c>
      <c r="F100" s="9">
        <v>19.16</v>
      </c>
      <c r="G100" s="10">
        <v>14.92</v>
      </c>
      <c r="H100" s="10">
        <v>14.38</v>
      </c>
      <c r="I100" s="10">
        <v>31.51</v>
      </c>
      <c r="J100" s="11">
        <v>315.14</v>
      </c>
    </row>
    <row r="101" spans="2:10" x14ac:dyDescent="0.25">
      <c r="B101" s="5">
        <v>3</v>
      </c>
      <c r="C101" s="6"/>
      <c r="D101" s="7" t="s">
        <v>55</v>
      </c>
      <c r="E101" s="8">
        <v>50</v>
      </c>
      <c r="F101" s="9">
        <v>20.84</v>
      </c>
      <c r="G101" s="10"/>
      <c r="H101" s="10"/>
      <c r="I101" s="10"/>
      <c r="J101" s="29"/>
    </row>
    <row r="102" spans="2:10" x14ac:dyDescent="0.25">
      <c r="B102" s="5"/>
      <c r="C102" s="6"/>
      <c r="D102" s="7"/>
      <c r="E102" s="8"/>
      <c r="F102" s="9"/>
      <c r="G102" s="10"/>
      <c r="H102" s="10"/>
      <c r="I102" s="10"/>
      <c r="J102" s="10"/>
    </row>
    <row r="103" spans="2:10" ht="14.25" x14ac:dyDescent="0.2">
      <c r="B103" s="48" t="s">
        <v>15</v>
      </c>
      <c r="C103" s="49"/>
      <c r="D103" s="50"/>
      <c r="E103" s="12"/>
      <c r="F103" s="13">
        <f>SUM(F99:F101)</f>
        <v>95</v>
      </c>
      <c r="G103" s="13"/>
      <c r="H103" s="13"/>
      <c r="I103" s="13"/>
      <c r="J103" s="13"/>
    </row>
    <row r="104" spans="2:10" ht="69.75" customHeight="1" x14ac:dyDescent="0.2">
      <c r="B104" s="57" t="str">
        <f>B92</f>
        <v>Дополнительное  меню  для учащихся с      1 декабря  2023 г по 31 декабря для учащихся 1-4 классов</v>
      </c>
      <c r="C104" s="58"/>
      <c r="D104" s="58"/>
      <c r="E104" s="58"/>
      <c r="F104" s="58"/>
      <c r="G104" s="58"/>
      <c r="H104" s="58"/>
      <c r="I104" s="58"/>
      <c r="J104" s="59"/>
    </row>
    <row r="105" spans="2:10" ht="12.75" customHeight="1" x14ac:dyDescent="0.2">
      <c r="B105" s="70" t="s">
        <v>2</v>
      </c>
      <c r="C105" s="72" t="s">
        <v>3</v>
      </c>
      <c r="D105" s="42"/>
      <c r="E105" s="73" t="s">
        <v>4</v>
      </c>
      <c r="F105" s="53" t="s">
        <v>5</v>
      </c>
      <c r="G105" s="76" t="s">
        <v>6</v>
      </c>
      <c r="H105" s="77"/>
      <c r="I105" s="78"/>
      <c r="J105" s="82" t="s">
        <v>7</v>
      </c>
    </row>
    <row r="106" spans="2:10" ht="12.75" customHeight="1" x14ac:dyDescent="0.2">
      <c r="B106" s="71"/>
      <c r="C106" s="62"/>
      <c r="D106" s="72" t="s">
        <v>8</v>
      </c>
      <c r="E106" s="74"/>
      <c r="F106" s="75"/>
      <c r="G106" s="79"/>
      <c r="H106" s="80"/>
      <c r="I106" s="81"/>
      <c r="J106" s="67"/>
    </row>
    <row r="107" spans="2:10" ht="14.25" customHeight="1" x14ac:dyDescent="0.2">
      <c r="B107" s="71"/>
      <c r="C107" s="62"/>
      <c r="D107" s="62"/>
      <c r="E107" s="74"/>
      <c r="F107" s="75"/>
      <c r="G107" s="53" t="s">
        <v>9</v>
      </c>
      <c r="H107" s="53" t="s">
        <v>10</v>
      </c>
      <c r="I107" s="53" t="s">
        <v>11</v>
      </c>
      <c r="J107" s="67"/>
    </row>
    <row r="108" spans="2:10" ht="14.25" customHeight="1" x14ac:dyDescent="0.2">
      <c r="B108" s="60"/>
      <c r="C108" s="63"/>
      <c r="D108" s="63"/>
      <c r="E108" s="64"/>
      <c r="F108" s="54"/>
      <c r="G108" s="54"/>
      <c r="H108" s="54"/>
      <c r="I108" s="54"/>
      <c r="J108" s="68"/>
    </row>
    <row r="109" spans="2:10" ht="14.25" customHeight="1" x14ac:dyDescent="0.2">
      <c r="B109" s="45" t="s">
        <v>34</v>
      </c>
      <c r="C109" s="46"/>
      <c r="D109" s="46"/>
      <c r="E109" s="46"/>
      <c r="F109" s="46"/>
      <c r="G109" s="46"/>
      <c r="H109" s="46"/>
      <c r="I109" s="46"/>
      <c r="J109" s="47"/>
    </row>
    <row r="110" spans="2:10" ht="14.25" x14ac:dyDescent="0.2">
      <c r="B110" s="14"/>
      <c r="C110" s="14"/>
      <c r="D110" s="41" t="s">
        <v>13</v>
      </c>
      <c r="E110" s="12"/>
      <c r="F110" s="13"/>
      <c r="G110" s="13"/>
      <c r="H110" s="13"/>
      <c r="I110" s="13"/>
      <c r="J110" s="16"/>
    </row>
    <row r="111" spans="2:10" x14ac:dyDescent="0.25">
      <c r="B111" s="5">
        <v>1</v>
      </c>
      <c r="C111" s="6"/>
      <c r="D111" s="7" t="s">
        <v>61</v>
      </c>
      <c r="E111" s="8">
        <v>200</v>
      </c>
      <c r="F111" s="9">
        <v>28</v>
      </c>
      <c r="G111" s="10">
        <v>16.68</v>
      </c>
      <c r="H111" s="10">
        <v>8.2100000000000009</v>
      </c>
      <c r="I111" s="10">
        <v>4.51</v>
      </c>
      <c r="J111" s="11">
        <v>158.62</v>
      </c>
    </row>
    <row r="112" spans="2:10" ht="14.25" customHeight="1" x14ac:dyDescent="0.25">
      <c r="B112" s="5">
        <v>2</v>
      </c>
      <c r="C112" s="6"/>
      <c r="D112" s="7" t="s">
        <v>55</v>
      </c>
      <c r="E112" s="8">
        <v>50</v>
      </c>
      <c r="F112" s="9">
        <v>47.84</v>
      </c>
      <c r="G112" s="10">
        <v>5.7</v>
      </c>
      <c r="H112" s="10">
        <v>3.43</v>
      </c>
      <c r="I112" s="10">
        <v>36.450000000000003</v>
      </c>
      <c r="J112" s="11">
        <v>199.47</v>
      </c>
    </row>
    <row r="113" spans="2:10" x14ac:dyDescent="0.25">
      <c r="B113" s="5">
        <v>3</v>
      </c>
      <c r="C113" s="6"/>
      <c r="D113" s="7" t="s">
        <v>60</v>
      </c>
      <c r="E113" s="8">
        <v>53</v>
      </c>
      <c r="F113" s="9">
        <v>19.16</v>
      </c>
      <c r="G113" s="10"/>
      <c r="H113" s="10"/>
      <c r="I113" s="10"/>
      <c r="J113" s="10"/>
    </row>
    <row r="114" spans="2:10" ht="14.25" customHeight="1" x14ac:dyDescent="0.25">
      <c r="B114" s="17"/>
      <c r="C114" s="17"/>
      <c r="D114" s="7"/>
      <c r="E114" s="8"/>
      <c r="F114" s="9"/>
      <c r="G114" s="10"/>
      <c r="H114" s="10"/>
      <c r="I114" s="10"/>
      <c r="J114" s="11"/>
    </row>
    <row r="115" spans="2:10" ht="15.75" customHeight="1" x14ac:dyDescent="0.2">
      <c r="B115" s="48" t="s">
        <v>15</v>
      </c>
      <c r="C115" s="49"/>
      <c r="D115" s="50"/>
      <c r="E115" s="12"/>
      <c r="F115" s="13">
        <f>SUM(F111:F113)</f>
        <v>95</v>
      </c>
      <c r="G115" s="13"/>
      <c r="H115" s="13"/>
      <c r="I115" s="13"/>
      <c r="J115" s="13"/>
    </row>
    <row r="116" spans="2:10" ht="14.25" hidden="1" customHeight="1" x14ac:dyDescent="0.2">
      <c r="B116" s="23"/>
      <c r="C116" s="24"/>
      <c r="D116" s="15"/>
      <c r="E116" s="12"/>
      <c r="F116" s="13"/>
      <c r="G116" s="13"/>
      <c r="H116" s="13"/>
      <c r="I116" s="13"/>
      <c r="J116" s="13"/>
    </row>
    <row r="117" spans="2:10" ht="69.75" customHeight="1" x14ac:dyDescent="0.2">
      <c r="B117" s="57" t="str">
        <f>B104</f>
        <v>Дополнительное  меню  для учащихся с      1 декабря  2023 г по 31 декабря для учащихся 1-4 классов</v>
      </c>
      <c r="C117" s="58"/>
      <c r="D117" s="58"/>
      <c r="E117" s="58"/>
      <c r="F117" s="58"/>
      <c r="G117" s="58"/>
      <c r="H117" s="58"/>
      <c r="I117" s="58"/>
      <c r="J117" s="59"/>
    </row>
    <row r="118" spans="2:10" ht="12.75" customHeight="1" x14ac:dyDescent="0.2">
      <c r="B118" s="70" t="s">
        <v>2</v>
      </c>
      <c r="C118" s="72" t="s">
        <v>3</v>
      </c>
      <c r="D118" s="42"/>
      <c r="E118" s="73" t="s">
        <v>4</v>
      </c>
      <c r="F118" s="53" t="s">
        <v>5</v>
      </c>
      <c r="G118" s="76" t="s">
        <v>6</v>
      </c>
      <c r="H118" s="77"/>
      <c r="I118" s="78"/>
      <c r="J118" s="82" t="s">
        <v>7</v>
      </c>
    </row>
    <row r="119" spans="2:10" ht="12.75" customHeight="1" x14ac:dyDescent="0.2">
      <c r="B119" s="71"/>
      <c r="C119" s="62"/>
      <c r="D119" s="72" t="s">
        <v>8</v>
      </c>
      <c r="E119" s="74"/>
      <c r="F119" s="75"/>
      <c r="G119" s="79"/>
      <c r="H119" s="80"/>
      <c r="I119" s="81"/>
      <c r="J119" s="67"/>
    </row>
    <row r="120" spans="2:10" ht="14.25" customHeight="1" x14ac:dyDescent="0.2">
      <c r="B120" s="71"/>
      <c r="C120" s="62"/>
      <c r="D120" s="62"/>
      <c r="E120" s="74"/>
      <c r="F120" s="75"/>
      <c r="G120" s="53" t="s">
        <v>9</v>
      </c>
      <c r="H120" s="53" t="s">
        <v>10</v>
      </c>
      <c r="I120" s="53" t="s">
        <v>11</v>
      </c>
      <c r="J120" s="67"/>
    </row>
    <row r="121" spans="2:10" ht="14.25" customHeight="1" x14ac:dyDescent="0.2">
      <c r="B121" s="60"/>
      <c r="C121" s="63"/>
      <c r="D121" s="63"/>
      <c r="E121" s="64"/>
      <c r="F121" s="54"/>
      <c r="G121" s="54"/>
      <c r="H121" s="54"/>
      <c r="I121" s="54"/>
      <c r="J121" s="68"/>
    </row>
    <row r="122" spans="2:10" ht="14.25" x14ac:dyDescent="0.2">
      <c r="B122" s="45" t="s">
        <v>39</v>
      </c>
      <c r="C122" s="46"/>
      <c r="D122" s="46"/>
      <c r="E122" s="46"/>
      <c r="F122" s="46"/>
      <c r="G122" s="46"/>
      <c r="H122" s="46"/>
      <c r="I122" s="46"/>
      <c r="J122" s="47"/>
    </row>
    <row r="123" spans="2:10" ht="14.25" x14ac:dyDescent="0.2">
      <c r="B123" s="2"/>
      <c r="C123" s="3"/>
      <c r="D123" s="3" t="str">
        <f>D8</f>
        <v>ЗАВТРАК</v>
      </c>
      <c r="E123" s="3"/>
      <c r="F123" s="3"/>
      <c r="G123" s="3"/>
      <c r="H123" s="3"/>
      <c r="I123" s="3"/>
      <c r="J123" s="4"/>
    </row>
    <row r="124" spans="2:10" ht="14.25" customHeight="1" x14ac:dyDescent="0.25">
      <c r="B124" s="5">
        <v>1</v>
      </c>
      <c r="C124" s="6"/>
      <c r="D124" s="7" t="s">
        <v>58</v>
      </c>
      <c r="E124" s="8">
        <v>450</v>
      </c>
      <c r="F124" s="9">
        <v>70</v>
      </c>
      <c r="G124" s="10">
        <v>5.7</v>
      </c>
      <c r="H124" s="10">
        <v>3.43</v>
      </c>
      <c r="I124" s="10">
        <v>36.450000000000003</v>
      </c>
      <c r="J124" s="11">
        <v>199.47</v>
      </c>
    </row>
    <row r="125" spans="2:10" ht="18" customHeight="1" x14ac:dyDescent="0.25">
      <c r="B125" s="5">
        <v>2</v>
      </c>
      <c r="C125" s="6"/>
      <c r="D125" s="7" t="s">
        <v>55</v>
      </c>
      <c r="E125" s="8">
        <v>50</v>
      </c>
      <c r="F125" s="9">
        <v>25</v>
      </c>
      <c r="G125" s="10">
        <v>3.45</v>
      </c>
      <c r="H125" s="10">
        <v>4.95</v>
      </c>
      <c r="I125" s="10">
        <v>25.18</v>
      </c>
      <c r="J125" s="11">
        <v>159.07</v>
      </c>
    </row>
    <row r="126" spans="2:10" ht="14.25" customHeight="1" x14ac:dyDescent="0.25">
      <c r="B126" s="5"/>
      <c r="C126" s="6"/>
      <c r="D126" s="7"/>
      <c r="E126" s="8"/>
      <c r="F126" s="9"/>
      <c r="G126" s="10"/>
      <c r="H126" s="10"/>
      <c r="I126" s="10"/>
      <c r="J126" s="11"/>
    </row>
    <row r="127" spans="2:10" ht="14.25" hidden="1" customHeight="1" x14ac:dyDescent="0.25">
      <c r="B127" s="5"/>
      <c r="C127" s="6"/>
      <c r="D127" s="7"/>
      <c r="E127" s="8"/>
      <c r="F127" s="9"/>
      <c r="G127" s="10"/>
      <c r="H127" s="10"/>
      <c r="I127" s="10"/>
      <c r="J127" s="10"/>
    </row>
    <row r="128" spans="2:10" ht="14.25" x14ac:dyDescent="0.2">
      <c r="B128" s="48" t="s">
        <v>15</v>
      </c>
      <c r="C128" s="49"/>
      <c r="D128" s="50"/>
      <c r="E128" s="12"/>
      <c r="F128" s="13">
        <f>F125+F124</f>
        <v>95</v>
      </c>
      <c r="G128" s="13"/>
      <c r="H128" s="13"/>
      <c r="I128" s="13"/>
      <c r="J128" s="13"/>
    </row>
    <row r="129" spans="2:10" ht="69.75" customHeight="1" x14ac:dyDescent="0.2">
      <c r="B129" s="57" t="str">
        <f>B2</f>
        <v>Дополнительное  меню  для учащихся с      1 декабря  2023 г по 31 декабря для учащихся 1-4 классов</v>
      </c>
      <c r="C129" s="58"/>
      <c r="D129" s="58"/>
      <c r="E129" s="58"/>
      <c r="F129" s="58"/>
      <c r="G129" s="58"/>
      <c r="H129" s="58"/>
      <c r="I129" s="58"/>
      <c r="J129" s="59"/>
    </row>
    <row r="130" spans="2:10" ht="12.75" customHeight="1" x14ac:dyDescent="0.2">
      <c r="B130" s="70" t="s">
        <v>2</v>
      </c>
      <c r="C130" s="72" t="s">
        <v>3</v>
      </c>
      <c r="D130" s="42"/>
      <c r="E130" s="73" t="s">
        <v>4</v>
      </c>
      <c r="F130" s="53" t="s">
        <v>5</v>
      </c>
      <c r="G130" s="76" t="s">
        <v>6</v>
      </c>
      <c r="H130" s="77"/>
      <c r="I130" s="78"/>
      <c r="J130" s="82" t="s">
        <v>7</v>
      </c>
    </row>
    <row r="131" spans="2:10" ht="12.75" customHeight="1" x14ac:dyDescent="0.2">
      <c r="B131" s="71"/>
      <c r="C131" s="62"/>
      <c r="D131" s="72" t="s">
        <v>8</v>
      </c>
      <c r="E131" s="74"/>
      <c r="F131" s="75"/>
      <c r="G131" s="79"/>
      <c r="H131" s="80"/>
      <c r="I131" s="81"/>
      <c r="J131" s="67"/>
    </row>
    <row r="132" spans="2:10" ht="14.25" customHeight="1" x14ac:dyDescent="0.2">
      <c r="B132" s="71"/>
      <c r="C132" s="62"/>
      <c r="D132" s="62"/>
      <c r="E132" s="74"/>
      <c r="F132" s="75"/>
      <c r="G132" s="53" t="s">
        <v>9</v>
      </c>
      <c r="H132" s="53" t="s">
        <v>10</v>
      </c>
      <c r="I132" s="53" t="s">
        <v>11</v>
      </c>
      <c r="J132" s="67"/>
    </row>
    <row r="133" spans="2:10" ht="14.25" customHeight="1" x14ac:dyDescent="0.2">
      <c r="B133" s="60"/>
      <c r="C133" s="63"/>
      <c r="D133" s="63"/>
      <c r="E133" s="64"/>
      <c r="F133" s="54"/>
      <c r="G133" s="54"/>
      <c r="H133" s="54"/>
      <c r="I133" s="54"/>
      <c r="J133" s="68"/>
    </row>
    <row r="134" spans="2:10" ht="14.25" customHeight="1" x14ac:dyDescent="0.2">
      <c r="B134" s="45" t="s">
        <v>44</v>
      </c>
      <c r="C134" s="46"/>
      <c r="D134" s="46"/>
      <c r="E134" s="46"/>
      <c r="F134" s="46"/>
      <c r="G134" s="46"/>
      <c r="H134" s="46"/>
      <c r="I134" s="46"/>
      <c r="J134" s="47"/>
    </row>
    <row r="135" spans="2:10" ht="15" customHeight="1" x14ac:dyDescent="0.2">
      <c r="B135" s="14"/>
      <c r="C135" s="14"/>
      <c r="D135" s="41" t="str">
        <f>D123</f>
        <v>ЗАВТРАК</v>
      </c>
      <c r="E135" s="12"/>
      <c r="F135" s="13"/>
      <c r="G135" s="13"/>
      <c r="H135" s="13"/>
      <c r="I135" s="13"/>
      <c r="J135" s="16"/>
    </row>
    <row r="136" spans="2:10" x14ac:dyDescent="0.25">
      <c r="B136" s="5">
        <v>1</v>
      </c>
      <c r="C136" s="6"/>
      <c r="D136" s="7" t="s">
        <v>62</v>
      </c>
      <c r="E136" s="8">
        <v>450</v>
      </c>
      <c r="F136" s="9">
        <v>70</v>
      </c>
      <c r="G136" s="10">
        <v>0.4</v>
      </c>
      <c r="H136" s="10"/>
      <c r="I136" s="10">
        <v>40</v>
      </c>
      <c r="J136" s="11">
        <v>57</v>
      </c>
    </row>
    <row r="137" spans="2:10" x14ac:dyDescent="0.25">
      <c r="B137" s="5">
        <v>2</v>
      </c>
      <c r="C137" s="6"/>
      <c r="D137" s="7" t="s">
        <v>55</v>
      </c>
      <c r="E137" s="8">
        <v>100</v>
      </c>
      <c r="F137" s="9">
        <v>25</v>
      </c>
      <c r="G137" s="10"/>
      <c r="H137" s="10"/>
      <c r="I137" s="10"/>
      <c r="J137" s="11"/>
    </row>
    <row r="138" spans="2:10" x14ac:dyDescent="0.25">
      <c r="B138" s="17"/>
      <c r="C138" s="17"/>
      <c r="D138" s="7"/>
      <c r="E138" s="8"/>
      <c r="F138" s="9"/>
      <c r="G138" s="10"/>
      <c r="H138" s="10"/>
      <c r="I138" s="10"/>
      <c r="J138" s="10"/>
    </row>
    <row r="139" spans="2:10" x14ac:dyDescent="0.25">
      <c r="B139" s="85"/>
      <c r="C139" s="85"/>
      <c r="D139" s="86"/>
      <c r="E139" s="8"/>
      <c r="F139" s="9"/>
      <c r="G139" s="10"/>
      <c r="H139" s="10"/>
      <c r="I139" s="10"/>
      <c r="J139" s="10"/>
    </row>
    <row r="140" spans="2:10" ht="16.5" customHeight="1" x14ac:dyDescent="0.2">
      <c r="B140" s="83" t="s">
        <v>15</v>
      </c>
      <c r="C140" s="84"/>
      <c r="D140" s="49"/>
      <c r="E140" s="12"/>
      <c r="F140" s="13">
        <f>SUM(F136:F138)</f>
        <v>95</v>
      </c>
      <c r="G140" s="13"/>
      <c r="H140" s="13"/>
      <c r="I140" s="13"/>
      <c r="J140" s="13"/>
    </row>
    <row r="141" spans="2:10" ht="69.75" customHeight="1" x14ac:dyDescent="0.2">
      <c r="B141" s="57" t="str">
        <f>B2</f>
        <v>Дополнительное  меню  для учащихся с      1 декабря  2023 г по 31 декабря для учащихся 1-4 классов</v>
      </c>
      <c r="C141" s="58"/>
      <c r="D141" s="58"/>
      <c r="E141" s="58"/>
      <c r="F141" s="58"/>
      <c r="G141" s="58"/>
      <c r="H141" s="58"/>
      <c r="I141" s="58"/>
      <c r="J141" s="59"/>
    </row>
    <row r="142" spans="2:10" ht="12.75" customHeight="1" x14ac:dyDescent="0.2">
      <c r="B142" s="70" t="s">
        <v>2</v>
      </c>
      <c r="C142" s="72" t="s">
        <v>3</v>
      </c>
      <c r="D142" s="42"/>
      <c r="E142" s="73" t="s">
        <v>4</v>
      </c>
      <c r="F142" s="53" t="s">
        <v>5</v>
      </c>
      <c r="G142" s="76" t="s">
        <v>6</v>
      </c>
      <c r="H142" s="77"/>
      <c r="I142" s="78"/>
      <c r="J142" s="82" t="s">
        <v>7</v>
      </c>
    </row>
    <row r="143" spans="2:10" ht="12.75" customHeight="1" x14ac:dyDescent="0.2">
      <c r="B143" s="71"/>
      <c r="C143" s="62"/>
      <c r="D143" s="72" t="s">
        <v>8</v>
      </c>
      <c r="E143" s="74"/>
      <c r="F143" s="75"/>
      <c r="G143" s="79"/>
      <c r="H143" s="80"/>
      <c r="I143" s="81"/>
      <c r="J143" s="67"/>
    </row>
    <row r="144" spans="2:10" ht="14.25" customHeight="1" x14ac:dyDescent="0.2">
      <c r="B144" s="71"/>
      <c r="C144" s="62"/>
      <c r="D144" s="62"/>
      <c r="E144" s="74"/>
      <c r="F144" s="75"/>
      <c r="G144" s="53" t="s">
        <v>9</v>
      </c>
      <c r="H144" s="53" t="s">
        <v>10</v>
      </c>
      <c r="I144" s="53" t="s">
        <v>11</v>
      </c>
      <c r="J144" s="67"/>
    </row>
    <row r="145" spans="2:10" ht="14.25" customHeight="1" x14ac:dyDescent="0.2">
      <c r="B145" s="60"/>
      <c r="C145" s="63"/>
      <c r="D145" s="63"/>
      <c r="E145" s="64"/>
      <c r="F145" s="54"/>
      <c r="G145" s="54"/>
      <c r="H145" s="54"/>
      <c r="I145" s="54"/>
      <c r="J145" s="68"/>
    </row>
    <row r="146" spans="2:10" ht="14.25" customHeight="1" x14ac:dyDescent="0.2">
      <c r="B146" s="45" t="s">
        <v>49</v>
      </c>
      <c r="C146" s="46"/>
      <c r="D146" s="46"/>
      <c r="E146" s="46"/>
      <c r="F146" s="46"/>
      <c r="G146" s="46"/>
      <c r="H146" s="46"/>
      <c r="I146" s="46"/>
      <c r="J146" s="47"/>
    </row>
    <row r="147" spans="2:10" ht="14.25" x14ac:dyDescent="0.2">
      <c r="B147" s="44"/>
      <c r="C147" s="3"/>
      <c r="D147" s="3" t="s">
        <v>13</v>
      </c>
      <c r="E147" s="3"/>
      <c r="F147" s="3"/>
      <c r="G147" s="3"/>
      <c r="H147" s="3"/>
      <c r="I147" s="3"/>
      <c r="J147" s="4"/>
    </row>
    <row r="148" spans="2:10" x14ac:dyDescent="0.25">
      <c r="B148" s="5">
        <v>1</v>
      </c>
      <c r="C148" s="6"/>
      <c r="D148" s="7" t="s">
        <v>57</v>
      </c>
      <c r="E148" s="8">
        <v>200</v>
      </c>
      <c r="F148" s="9">
        <v>45.84</v>
      </c>
      <c r="G148" s="10">
        <v>0.4</v>
      </c>
      <c r="H148" s="10"/>
      <c r="I148" s="10">
        <v>40</v>
      </c>
      <c r="J148" s="11">
        <v>57</v>
      </c>
    </row>
    <row r="149" spans="2:10" x14ac:dyDescent="0.25">
      <c r="B149" s="5">
        <v>2</v>
      </c>
      <c r="C149" s="6"/>
      <c r="D149" s="7" t="s">
        <v>60</v>
      </c>
      <c r="E149" s="8">
        <v>53</v>
      </c>
      <c r="F149" s="9">
        <v>19.16</v>
      </c>
      <c r="G149" s="10">
        <v>14.92</v>
      </c>
      <c r="H149" s="10">
        <v>14.38</v>
      </c>
      <c r="I149" s="10">
        <v>31.51</v>
      </c>
      <c r="J149" s="11">
        <v>315.14</v>
      </c>
    </row>
    <row r="150" spans="2:10" ht="14.25" customHeight="1" x14ac:dyDescent="0.25">
      <c r="B150" s="5">
        <v>3</v>
      </c>
      <c r="C150" s="6"/>
      <c r="D150" s="7" t="s">
        <v>58</v>
      </c>
      <c r="E150" s="8">
        <v>100</v>
      </c>
      <c r="F150" s="9">
        <v>30</v>
      </c>
      <c r="G150" s="10">
        <v>0.2</v>
      </c>
      <c r="H150" s="10">
        <v>0.05</v>
      </c>
      <c r="I150" s="10">
        <v>15.01</v>
      </c>
      <c r="J150" s="10">
        <v>61.29</v>
      </c>
    </row>
    <row r="151" spans="2:10" ht="14.25" customHeight="1" x14ac:dyDescent="0.25">
      <c r="B151" s="5"/>
      <c r="C151" s="6"/>
      <c r="D151" s="7"/>
      <c r="E151" s="8"/>
      <c r="F151" s="9"/>
      <c r="G151" s="10">
        <v>2.0270000000000001</v>
      </c>
      <c r="H151" s="10">
        <v>0.21299999999999999</v>
      </c>
      <c r="I151" s="10">
        <v>13.12</v>
      </c>
      <c r="J151" s="10">
        <v>62.506999999999998</v>
      </c>
    </row>
    <row r="152" spans="2:10" ht="14.25" x14ac:dyDescent="0.2">
      <c r="B152" s="48" t="s">
        <v>15</v>
      </c>
      <c r="C152" s="49"/>
      <c r="D152" s="50"/>
      <c r="E152" s="12"/>
      <c r="F152" s="13">
        <f>SUM(F148:F150)</f>
        <v>95</v>
      </c>
      <c r="G152" s="13">
        <f>SUM(G148:G151)</f>
        <v>17.547000000000001</v>
      </c>
      <c r="H152" s="13">
        <f>SUM(H148:H151)</f>
        <v>14.643000000000001</v>
      </c>
      <c r="I152" s="13">
        <f>SUM(I148:I151)</f>
        <v>99.640000000000015</v>
      </c>
      <c r="J152" s="13">
        <f>SUM(J148:J151)</f>
        <v>495.93700000000001</v>
      </c>
    </row>
    <row r="153" spans="2:10" ht="14.25" hidden="1" customHeight="1" x14ac:dyDescent="0.2">
      <c r="B153" s="45" t="s">
        <v>53</v>
      </c>
      <c r="C153" s="46"/>
      <c r="D153" s="46"/>
      <c r="E153" s="46"/>
      <c r="F153" s="46"/>
      <c r="G153" s="46"/>
      <c r="H153" s="46"/>
      <c r="I153" s="46"/>
      <c r="J153" s="47"/>
    </row>
    <row r="154" spans="2:10" ht="14.25" hidden="1" x14ac:dyDescent="0.2">
      <c r="B154" s="2"/>
      <c r="C154" s="3"/>
      <c r="D154" s="3" t="str">
        <f>D135</f>
        <v>ЗАВТРАК</v>
      </c>
      <c r="E154" s="3"/>
      <c r="F154" s="3"/>
      <c r="G154" s="3"/>
      <c r="H154" s="3"/>
      <c r="I154" s="3"/>
      <c r="J154" s="4"/>
    </row>
    <row r="155" spans="2:10" hidden="1" x14ac:dyDescent="0.25">
      <c r="B155" s="5">
        <v>1</v>
      </c>
      <c r="C155" s="6"/>
      <c r="D155" s="7" t="s">
        <v>55</v>
      </c>
      <c r="E155" s="8">
        <v>90</v>
      </c>
      <c r="F155" s="9">
        <v>50</v>
      </c>
      <c r="G155" s="10">
        <v>16.68</v>
      </c>
      <c r="H155" s="10">
        <v>8.2100000000000009</v>
      </c>
      <c r="I155" s="10">
        <v>4.51</v>
      </c>
      <c r="J155" s="11">
        <v>158.62</v>
      </c>
    </row>
    <row r="156" spans="2:10" hidden="1" x14ac:dyDescent="0.25">
      <c r="B156" s="5">
        <v>2</v>
      </c>
      <c r="C156" s="6"/>
      <c r="D156" s="7" t="s">
        <v>14</v>
      </c>
      <c r="E156" s="8">
        <v>200</v>
      </c>
      <c r="F156" s="9">
        <v>28</v>
      </c>
      <c r="G156" s="10">
        <v>4.5999999999999996</v>
      </c>
      <c r="H156" s="10">
        <v>6.6</v>
      </c>
      <c r="I156" s="10">
        <v>33.573</v>
      </c>
      <c r="J156" s="11">
        <v>212.09299999999999</v>
      </c>
    </row>
    <row r="157" spans="2:10" hidden="1" x14ac:dyDescent="0.25">
      <c r="B157" s="5"/>
      <c r="C157" s="6"/>
      <c r="D157" s="7"/>
      <c r="E157" s="8"/>
      <c r="F157" s="9"/>
      <c r="G157" s="10"/>
      <c r="H157" s="10"/>
      <c r="I157" s="10"/>
      <c r="J157" s="10"/>
    </row>
    <row r="158" spans="2:10" ht="14.25" hidden="1" customHeight="1" x14ac:dyDescent="0.25">
      <c r="B158" s="5"/>
      <c r="C158" s="6"/>
      <c r="D158" s="7"/>
      <c r="E158" s="8"/>
      <c r="F158" s="9"/>
      <c r="G158" s="10"/>
      <c r="H158" s="10"/>
      <c r="I158" s="10"/>
      <c r="J158" s="10"/>
    </row>
    <row r="159" spans="2:10" ht="14.25" hidden="1" x14ac:dyDescent="0.2">
      <c r="B159" s="48" t="s">
        <v>15</v>
      </c>
      <c r="C159" s="49"/>
      <c r="D159" s="50"/>
      <c r="E159" s="12"/>
      <c r="F159" s="13">
        <f>F156+F155</f>
        <v>78</v>
      </c>
      <c r="G159" s="13"/>
      <c r="H159" s="13"/>
      <c r="I159" s="13"/>
      <c r="J159" s="13"/>
    </row>
    <row r="160" spans="2:10" ht="14.25" hidden="1" x14ac:dyDescent="0.2">
      <c r="B160" s="14"/>
      <c r="C160" s="14"/>
      <c r="D160" s="15"/>
      <c r="E160" s="12"/>
      <c r="F160" s="13"/>
      <c r="G160" s="13"/>
      <c r="H160" s="13"/>
      <c r="I160" s="13"/>
      <c r="J160" s="16"/>
    </row>
    <row r="161" spans="2:17" hidden="1" x14ac:dyDescent="0.25">
      <c r="B161" s="17"/>
      <c r="C161" s="17"/>
      <c r="D161" s="31"/>
      <c r="E161" s="25"/>
      <c r="F161" s="9"/>
      <c r="G161" s="10"/>
      <c r="H161" s="10"/>
      <c r="I161" s="10"/>
      <c r="J161" s="10"/>
      <c r="N161" s="7"/>
      <c r="O161" s="8"/>
      <c r="P161" s="9"/>
      <c r="Q161" s="9"/>
    </row>
    <row r="162" spans="2:17" hidden="1" x14ac:dyDescent="0.25">
      <c r="B162" s="17"/>
      <c r="C162" s="17"/>
      <c r="D162" s="7"/>
      <c r="E162" s="26"/>
      <c r="F162" s="9"/>
      <c r="G162" s="10"/>
      <c r="H162" s="10"/>
      <c r="I162" s="10"/>
      <c r="J162" s="10"/>
    </row>
    <row r="163" spans="2:17" hidden="1" x14ac:dyDescent="0.25">
      <c r="B163" s="17"/>
      <c r="C163" s="17"/>
      <c r="D163" s="7"/>
      <c r="E163" s="8"/>
      <c r="F163" s="9"/>
      <c r="G163" s="10"/>
      <c r="H163" s="10"/>
      <c r="I163" s="10"/>
      <c r="J163" s="10"/>
    </row>
    <row r="164" spans="2:17" hidden="1" x14ac:dyDescent="0.25">
      <c r="B164" s="17"/>
      <c r="C164" s="17"/>
      <c r="D164" s="7"/>
      <c r="E164" s="8"/>
      <c r="F164" s="9"/>
      <c r="G164" s="10"/>
      <c r="H164" s="10"/>
      <c r="I164" s="10"/>
      <c r="J164" s="10"/>
    </row>
    <row r="165" spans="2:17" hidden="1" x14ac:dyDescent="0.25">
      <c r="B165" s="17"/>
      <c r="C165" s="17"/>
      <c r="D165" s="7"/>
      <c r="E165" s="8"/>
      <c r="F165" s="9"/>
      <c r="G165" s="10"/>
      <c r="H165" s="10"/>
      <c r="I165" s="10"/>
      <c r="J165" s="10"/>
    </row>
    <row r="166" spans="2:17" hidden="1" x14ac:dyDescent="0.25">
      <c r="B166" s="17"/>
      <c r="C166" s="17"/>
      <c r="D166" s="7"/>
      <c r="E166" s="8"/>
      <c r="F166" s="9"/>
      <c r="G166" s="10"/>
      <c r="H166" s="10"/>
      <c r="I166" s="10"/>
      <c r="J166" s="10"/>
    </row>
    <row r="167" spans="2:17" hidden="1" x14ac:dyDescent="0.25">
      <c r="B167" s="17"/>
      <c r="C167" s="17"/>
      <c r="D167" s="10"/>
      <c r="E167" s="8"/>
      <c r="F167" s="32"/>
      <c r="G167" s="10"/>
      <c r="H167" s="10"/>
      <c r="I167" s="10"/>
      <c r="J167" s="10"/>
    </row>
    <row r="168" spans="2:17" ht="15.75" hidden="1" customHeight="1" x14ac:dyDescent="0.2">
      <c r="B168" s="15"/>
      <c r="C168" s="15"/>
      <c r="D168" s="15"/>
      <c r="E168" s="12"/>
      <c r="F168" s="13"/>
      <c r="G168" s="13"/>
      <c r="H168" s="13"/>
      <c r="I168" s="13"/>
      <c r="J168" s="13"/>
    </row>
    <row r="169" spans="2:17" ht="14.25" hidden="1" customHeight="1" x14ac:dyDescent="0.2">
      <c r="B169" s="15"/>
      <c r="C169" s="15"/>
      <c r="D169" s="15"/>
      <c r="E169" s="12"/>
      <c r="F169" s="13"/>
      <c r="G169" s="13"/>
      <c r="H169" s="13"/>
      <c r="I169" s="13"/>
      <c r="J169" s="13"/>
    </row>
    <row r="170" spans="2:17" ht="14.25" hidden="1" customHeight="1" x14ac:dyDescent="0.2">
      <c r="B170" s="45"/>
      <c r="C170" s="46"/>
      <c r="D170" s="46"/>
      <c r="E170" s="46"/>
      <c r="F170" s="46"/>
      <c r="G170" s="46"/>
      <c r="H170" s="46"/>
      <c r="I170" s="46"/>
      <c r="J170" s="47"/>
    </row>
    <row r="171" spans="2:17" ht="14.25" hidden="1" x14ac:dyDescent="0.2">
      <c r="B171" s="2"/>
      <c r="C171" s="3"/>
      <c r="D171" s="3"/>
      <c r="E171" s="3"/>
      <c r="F171" s="3"/>
      <c r="G171" s="3"/>
      <c r="H171" s="3"/>
      <c r="I171" s="3"/>
      <c r="J171" s="4"/>
    </row>
    <row r="172" spans="2:17" hidden="1" x14ac:dyDescent="0.25">
      <c r="B172" s="5"/>
      <c r="C172" s="6"/>
      <c r="D172" s="7"/>
      <c r="E172" s="8"/>
      <c r="F172" s="9"/>
      <c r="G172" s="10"/>
      <c r="H172" s="10"/>
      <c r="I172" s="10"/>
      <c r="J172" s="11"/>
    </row>
    <row r="173" spans="2:17" ht="21.75" hidden="1" customHeight="1" x14ac:dyDescent="0.25">
      <c r="B173" s="5"/>
      <c r="C173" s="6"/>
      <c r="D173" s="7"/>
      <c r="E173" s="26"/>
      <c r="F173" s="9"/>
      <c r="G173" s="10"/>
      <c r="H173" s="10"/>
      <c r="I173" s="10"/>
      <c r="J173" s="11"/>
    </row>
    <row r="174" spans="2:17" hidden="1" x14ac:dyDescent="0.25">
      <c r="B174" s="5"/>
      <c r="C174" s="6"/>
      <c r="D174" s="7"/>
      <c r="E174" s="8"/>
      <c r="F174" s="9"/>
      <c r="G174" s="10"/>
      <c r="H174" s="10"/>
      <c r="I174" s="10"/>
      <c r="J174" s="11"/>
      <c r="M174" s="7"/>
      <c r="N174" s="8"/>
      <c r="O174" s="9"/>
    </row>
    <row r="175" spans="2:17" ht="14.25" hidden="1" customHeight="1" x14ac:dyDescent="0.25">
      <c r="B175" s="5"/>
      <c r="C175" s="6"/>
      <c r="D175" s="7"/>
      <c r="E175" s="8"/>
      <c r="F175" s="9"/>
      <c r="G175" s="10"/>
      <c r="H175" s="10"/>
      <c r="I175" s="10"/>
      <c r="J175" s="11"/>
      <c r="M175" s="7"/>
      <c r="N175" s="8"/>
      <c r="O175" s="9"/>
    </row>
    <row r="176" spans="2:17" ht="14.25" hidden="1" customHeight="1" x14ac:dyDescent="0.25">
      <c r="B176" s="5"/>
      <c r="C176" s="6"/>
      <c r="D176" s="7"/>
      <c r="E176" s="8"/>
      <c r="F176" s="9"/>
      <c r="G176" s="10"/>
      <c r="H176" s="10"/>
      <c r="I176" s="10"/>
      <c r="J176" s="10"/>
    </row>
    <row r="177" spans="2:18" ht="14.25" hidden="1" x14ac:dyDescent="0.2">
      <c r="B177" s="30"/>
      <c r="C177" s="14"/>
      <c r="D177" s="15"/>
      <c r="E177" s="12"/>
      <c r="F177" s="13"/>
      <c r="G177" s="13"/>
      <c r="H177" s="13"/>
      <c r="I177" s="13"/>
      <c r="J177" s="13"/>
    </row>
    <row r="178" spans="2:18" ht="14.25" hidden="1" x14ac:dyDescent="0.2">
      <c r="B178" s="14"/>
      <c r="C178" s="14"/>
      <c r="D178" s="15"/>
      <c r="E178" s="12"/>
      <c r="F178" s="13"/>
      <c r="G178" s="13"/>
      <c r="H178" s="13"/>
      <c r="I178" s="13"/>
      <c r="J178" s="16"/>
    </row>
    <row r="179" spans="2:18" ht="20.25" hidden="1" customHeight="1" x14ac:dyDescent="0.25">
      <c r="B179" s="17"/>
      <c r="C179" s="17"/>
      <c r="D179" s="7"/>
      <c r="E179" s="8"/>
      <c r="F179" s="9"/>
      <c r="G179" s="10"/>
      <c r="H179" s="10"/>
      <c r="I179" s="10"/>
      <c r="J179" s="10"/>
      <c r="M179" s="7"/>
      <c r="N179" s="8"/>
      <c r="O179" s="9"/>
    </row>
    <row r="180" spans="2:18" ht="17.25" hidden="1" customHeight="1" x14ac:dyDescent="0.25">
      <c r="B180" s="17"/>
      <c r="C180" s="17"/>
      <c r="D180" s="7"/>
      <c r="E180" s="8"/>
      <c r="F180" s="9"/>
      <c r="G180" s="10"/>
      <c r="H180" s="10"/>
      <c r="I180" s="10"/>
      <c r="J180" s="10"/>
    </row>
    <row r="181" spans="2:18" hidden="1" x14ac:dyDescent="0.25">
      <c r="B181" s="17"/>
      <c r="C181" s="17"/>
      <c r="D181" s="7"/>
      <c r="E181" s="8"/>
      <c r="F181" s="9"/>
      <c r="G181" s="10"/>
      <c r="H181" s="10"/>
      <c r="I181" s="10"/>
      <c r="J181" s="10"/>
    </row>
    <row r="182" spans="2:18" ht="17.25" hidden="1" customHeight="1" x14ac:dyDescent="0.25">
      <c r="B182" s="17"/>
      <c r="C182" s="17"/>
      <c r="D182" s="7"/>
      <c r="E182" s="8"/>
      <c r="F182" s="9"/>
      <c r="G182" s="10"/>
      <c r="H182" s="10"/>
      <c r="I182" s="10"/>
      <c r="J182" s="10"/>
    </row>
    <row r="183" spans="2:18" hidden="1" x14ac:dyDescent="0.25">
      <c r="B183" s="17"/>
      <c r="C183" s="17"/>
      <c r="D183" s="7"/>
      <c r="E183" s="8"/>
      <c r="F183" s="9"/>
      <c r="G183" s="10"/>
      <c r="H183" s="10"/>
      <c r="I183" s="10"/>
      <c r="J183" s="10"/>
    </row>
    <row r="184" spans="2:18" hidden="1" x14ac:dyDescent="0.25">
      <c r="B184" s="17"/>
      <c r="C184" s="17"/>
      <c r="D184" s="7"/>
      <c r="E184" s="8"/>
      <c r="F184" s="9"/>
      <c r="G184" s="10"/>
      <c r="H184" s="10"/>
      <c r="I184" s="10"/>
      <c r="J184" s="10"/>
    </row>
    <row r="185" spans="2:18" hidden="1" x14ac:dyDescent="0.25">
      <c r="B185" s="17"/>
      <c r="C185" s="17"/>
      <c r="D185" s="7"/>
      <c r="E185" s="8"/>
      <c r="F185" s="9"/>
      <c r="G185" s="10"/>
      <c r="H185" s="10"/>
      <c r="I185" s="10"/>
      <c r="J185" s="10"/>
    </row>
    <row r="186" spans="2:18" ht="16.5" hidden="1" customHeight="1" x14ac:dyDescent="0.2">
      <c r="B186" s="15"/>
      <c r="C186" s="15"/>
      <c r="D186" s="15"/>
      <c r="E186" s="12"/>
      <c r="F186" s="13"/>
      <c r="G186" s="13"/>
      <c r="H186" s="13"/>
      <c r="I186" s="13"/>
      <c r="J186" s="13"/>
    </row>
    <row r="187" spans="2:18" ht="14.25" hidden="1" customHeight="1" x14ac:dyDescent="0.2">
      <c r="B187" s="15"/>
      <c r="C187" s="15"/>
      <c r="D187" s="15"/>
      <c r="E187" s="12"/>
      <c r="F187" s="13"/>
      <c r="G187" s="13"/>
      <c r="H187" s="13"/>
      <c r="I187" s="13"/>
      <c r="J187" s="13"/>
    </row>
    <row r="188" spans="2:18" ht="14.25" hidden="1" customHeight="1" x14ac:dyDescent="0.2">
      <c r="B188" s="45"/>
      <c r="C188" s="46"/>
      <c r="D188" s="46"/>
      <c r="E188" s="46"/>
      <c r="F188" s="46"/>
      <c r="G188" s="46"/>
      <c r="H188" s="46"/>
      <c r="I188" s="46"/>
      <c r="J188" s="47"/>
    </row>
    <row r="189" spans="2:18" ht="14.25" hidden="1" x14ac:dyDescent="0.2">
      <c r="B189" s="2"/>
      <c r="C189" s="3"/>
      <c r="D189" s="3"/>
      <c r="E189" s="3"/>
      <c r="F189" s="3"/>
      <c r="G189" s="3"/>
      <c r="H189" s="3"/>
      <c r="I189" s="3"/>
      <c r="J189" s="4"/>
    </row>
    <row r="190" spans="2:18" hidden="1" x14ac:dyDescent="0.25">
      <c r="B190" s="5"/>
      <c r="C190" s="6"/>
      <c r="D190" s="7"/>
      <c r="E190" s="8"/>
      <c r="F190" s="9"/>
      <c r="G190" s="10"/>
      <c r="H190" s="10"/>
      <c r="I190" s="10"/>
      <c r="J190" s="11"/>
      <c r="R190" s="33"/>
    </row>
    <row r="191" spans="2:18" hidden="1" x14ac:dyDescent="0.25">
      <c r="B191" s="5"/>
      <c r="C191" s="6"/>
      <c r="D191" s="7"/>
      <c r="E191" s="8"/>
      <c r="F191" s="9"/>
      <c r="G191" s="10"/>
      <c r="H191" s="10"/>
      <c r="I191" s="10"/>
      <c r="J191" s="11"/>
    </row>
    <row r="192" spans="2:18" hidden="1" x14ac:dyDescent="0.25">
      <c r="B192" s="5"/>
      <c r="C192" s="6"/>
      <c r="D192" s="7"/>
      <c r="E192" s="8"/>
      <c r="F192" s="9"/>
      <c r="G192" s="10"/>
      <c r="H192" s="10"/>
      <c r="I192" s="10"/>
      <c r="J192" s="11"/>
    </row>
    <row r="193" spans="2:14" ht="14.25" hidden="1" customHeight="1" x14ac:dyDescent="0.25">
      <c r="B193" s="5"/>
      <c r="C193" s="6"/>
      <c r="D193" s="7"/>
      <c r="E193" s="8"/>
      <c r="F193" s="9"/>
      <c r="G193" s="10"/>
      <c r="H193" s="10"/>
      <c r="I193" s="10"/>
      <c r="J193" s="11"/>
    </row>
    <row r="194" spans="2:14" ht="14.25" hidden="1" customHeight="1" x14ac:dyDescent="0.25">
      <c r="B194" s="5"/>
      <c r="C194" s="6"/>
      <c r="D194" s="7"/>
      <c r="E194" s="8"/>
      <c r="F194" s="9"/>
      <c r="G194" s="10"/>
      <c r="H194" s="10"/>
      <c r="I194" s="10"/>
      <c r="J194" s="10"/>
    </row>
    <row r="195" spans="2:14" ht="14.25" hidden="1" x14ac:dyDescent="0.2">
      <c r="B195" s="30"/>
      <c r="C195" s="14"/>
      <c r="D195" s="15"/>
      <c r="E195" s="12"/>
      <c r="F195" s="13"/>
      <c r="G195" s="13"/>
      <c r="H195" s="13"/>
      <c r="I195" s="13"/>
      <c r="J195" s="34"/>
    </row>
    <row r="196" spans="2:14" ht="15" hidden="1" customHeight="1" x14ac:dyDescent="0.2">
      <c r="B196" s="14"/>
      <c r="C196" s="14"/>
      <c r="D196" s="15"/>
      <c r="E196" s="12"/>
      <c r="F196" s="13"/>
      <c r="G196" s="13"/>
      <c r="H196" s="13"/>
      <c r="I196" s="13"/>
      <c r="J196" s="16"/>
    </row>
    <row r="197" spans="2:14" hidden="1" x14ac:dyDescent="0.25">
      <c r="B197" s="17"/>
      <c r="C197" s="17"/>
      <c r="D197" s="7"/>
      <c r="E197" s="8"/>
      <c r="F197" s="9"/>
      <c r="G197" s="10"/>
      <c r="H197" s="10"/>
      <c r="I197" s="10"/>
      <c r="J197" s="10"/>
    </row>
    <row r="198" spans="2:14" hidden="1" x14ac:dyDescent="0.25">
      <c r="B198" s="17"/>
      <c r="C198" s="17"/>
      <c r="D198" s="7"/>
      <c r="E198" s="18"/>
      <c r="F198" s="9"/>
      <c r="G198" s="10"/>
      <c r="H198" s="10"/>
      <c r="I198" s="10"/>
      <c r="J198" s="10"/>
    </row>
    <row r="199" spans="2:14" hidden="1" x14ac:dyDescent="0.25">
      <c r="B199" s="17"/>
      <c r="C199" s="17"/>
      <c r="D199" s="7"/>
      <c r="E199" s="8"/>
      <c r="F199" s="9"/>
      <c r="G199" s="10"/>
      <c r="H199" s="10"/>
      <c r="I199" s="10"/>
      <c r="J199" s="10"/>
    </row>
    <row r="200" spans="2:14" hidden="1" x14ac:dyDescent="0.25">
      <c r="B200" s="17"/>
      <c r="C200" s="17"/>
      <c r="D200" s="7"/>
      <c r="E200" s="8"/>
      <c r="F200" s="9"/>
      <c r="G200" s="10"/>
      <c r="H200" s="10"/>
      <c r="I200" s="10"/>
      <c r="J200" s="29"/>
    </row>
    <row r="201" spans="2:14" hidden="1" x14ac:dyDescent="0.25">
      <c r="B201" s="17"/>
      <c r="C201" s="17"/>
      <c r="D201" s="7"/>
      <c r="E201" s="8"/>
      <c r="F201" s="9"/>
      <c r="G201" s="10"/>
      <c r="H201" s="10"/>
      <c r="I201" s="10"/>
      <c r="J201" s="10"/>
    </row>
    <row r="202" spans="2:14" hidden="1" x14ac:dyDescent="0.25">
      <c r="B202" s="17"/>
      <c r="C202" s="17"/>
      <c r="D202" s="7"/>
      <c r="E202" s="8"/>
      <c r="F202" s="9"/>
      <c r="G202" s="10"/>
      <c r="H202" s="10"/>
      <c r="I202" s="10"/>
      <c r="J202" s="10"/>
    </row>
    <row r="203" spans="2:14" ht="15.75" hidden="1" customHeight="1" x14ac:dyDescent="0.2">
      <c r="B203" s="15"/>
      <c r="C203" s="15"/>
      <c r="D203" s="15"/>
      <c r="E203" s="12"/>
      <c r="F203" s="13"/>
      <c r="G203" s="13"/>
      <c r="H203" s="13"/>
      <c r="I203" s="13"/>
      <c r="J203" s="13"/>
    </row>
    <row r="204" spans="2:14" ht="15.75" hidden="1" customHeight="1" x14ac:dyDescent="0.2">
      <c r="B204" s="15"/>
      <c r="C204" s="15"/>
      <c r="D204" s="15"/>
      <c r="E204" s="12"/>
      <c r="F204" s="13"/>
      <c r="G204" s="13"/>
      <c r="H204" s="13"/>
      <c r="I204" s="13"/>
      <c r="J204" s="13"/>
    </row>
    <row r="205" spans="2:14" hidden="1" x14ac:dyDescent="0.25">
      <c r="N205" s="33"/>
    </row>
    <row r="206" spans="2:14" hidden="1" x14ac:dyDescent="0.25"/>
    <row r="207" spans="2:14" hidden="1" x14ac:dyDescent="0.25"/>
    <row r="208" spans="2:14" hidden="1" x14ac:dyDescent="0.25"/>
    <row r="209" spans="2:12" hidden="1" x14ac:dyDescent="0.25">
      <c r="I209" s="39"/>
      <c r="J209" s="39"/>
      <c r="K209" s="40"/>
      <c r="L209" s="40"/>
    </row>
    <row r="210" spans="2:12" hidden="1" x14ac:dyDescent="0.25">
      <c r="I210" s="39"/>
      <c r="J210" s="39"/>
      <c r="K210" s="40"/>
      <c r="L210" s="40"/>
    </row>
    <row r="211" spans="2:12" hidden="1" x14ac:dyDescent="0.25">
      <c r="I211" s="39"/>
      <c r="J211" s="39"/>
      <c r="K211" s="40"/>
      <c r="L211" s="40"/>
    </row>
    <row r="212" spans="2:12" hidden="1" x14ac:dyDescent="0.25">
      <c r="I212" s="39"/>
      <c r="J212" s="39"/>
      <c r="K212" s="40"/>
      <c r="L212" s="40"/>
    </row>
    <row r="213" spans="2:12" hidden="1" x14ac:dyDescent="0.25">
      <c r="I213" s="39"/>
      <c r="J213" s="39"/>
      <c r="K213" s="40"/>
      <c r="L213" s="40"/>
    </row>
    <row r="214" spans="2:12" hidden="1" x14ac:dyDescent="0.25">
      <c r="I214" s="39"/>
      <c r="J214" s="39"/>
      <c r="K214" s="40"/>
      <c r="L214" s="40"/>
    </row>
    <row r="215" spans="2:12" hidden="1" x14ac:dyDescent="0.25">
      <c r="I215" s="39"/>
      <c r="J215" s="39"/>
      <c r="K215" s="40"/>
      <c r="L215" s="40"/>
    </row>
    <row r="216" spans="2:12" hidden="1" x14ac:dyDescent="0.25">
      <c r="I216" s="39"/>
      <c r="J216" s="39"/>
      <c r="K216" s="40"/>
      <c r="L216" s="40"/>
    </row>
    <row r="217" spans="2:12" hidden="1" x14ac:dyDescent="0.25">
      <c r="I217" s="39"/>
      <c r="J217" s="39"/>
      <c r="K217" s="40"/>
      <c r="L217" s="40"/>
    </row>
    <row r="218" spans="2:12" hidden="1" x14ac:dyDescent="0.25">
      <c r="I218" s="39"/>
      <c r="J218" s="39"/>
      <c r="K218" s="40"/>
      <c r="L218" s="40"/>
    </row>
    <row r="219" spans="2:12" hidden="1" x14ac:dyDescent="0.25">
      <c r="I219" s="39"/>
      <c r="J219" s="39"/>
      <c r="K219" s="40"/>
      <c r="L219" s="40"/>
    </row>
    <row r="220" spans="2:12" hidden="1" x14ac:dyDescent="0.25">
      <c r="I220" s="39"/>
      <c r="J220" s="39"/>
      <c r="K220" s="40"/>
      <c r="L220" s="40"/>
    </row>
    <row r="221" spans="2:12" ht="69.75" customHeight="1" x14ac:dyDescent="0.2">
      <c r="B221" s="57" t="str">
        <f>B2</f>
        <v>Дополнительное  меню  для учащихся с      1 декабря  2023 г по 31 декабря для учащихся 1-4 классов</v>
      </c>
      <c r="C221" s="58"/>
      <c r="D221" s="58"/>
      <c r="E221" s="58"/>
      <c r="F221" s="58"/>
      <c r="G221" s="58"/>
      <c r="H221" s="58"/>
      <c r="I221" s="58"/>
      <c r="J221" s="59"/>
    </row>
    <row r="222" spans="2:12" ht="12.75" customHeight="1" x14ac:dyDescent="0.2">
      <c r="B222" s="70" t="s">
        <v>2</v>
      </c>
      <c r="C222" s="72" t="s">
        <v>3</v>
      </c>
      <c r="D222" s="42"/>
      <c r="E222" s="73" t="s">
        <v>4</v>
      </c>
      <c r="F222" s="53" t="s">
        <v>5</v>
      </c>
      <c r="G222" s="76" t="s">
        <v>6</v>
      </c>
      <c r="H222" s="77"/>
      <c r="I222" s="78"/>
      <c r="J222" s="82" t="s">
        <v>7</v>
      </c>
    </row>
    <row r="223" spans="2:12" ht="12.75" customHeight="1" x14ac:dyDescent="0.2">
      <c r="B223" s="71"/>
      <c r="C223" s="62"/>
      <c r="D223" s="72" t="s">
        <v>8</v>
      </c>
      <c r="E223" s="74"/>
      <c r="F223" s="75"/>
      <c r="G223" s="79"/>
      <c r="H223" s="80"/>
      <c r="I223" s="81"/>
      <c r="J223" s="67"/>
    </row>
    <row r="224" spans="2:12" ht="14.25" customHeight="1" x14ac:dyDescent="0.2">
      <c r="B224" s="71"/>
      <c r="C224" s="62"/>
      <c r="D224" s="62"/>
      <c r="E224" s="74"/>
      <c r="F224" s="75"/>
      <c r="G224" s="53" t="s">
        <v>9</v>
      </c>
      <c r="H224" s="53" t="s">
        <v>10</v>
      </c>
      <c r="I224" s="53" t="s">
        <v>11</v>
      </c>
      <c r="J224" s="67"/>
    </row>
    <row r="225" spans="2:10" ht="14.25" customHeight="1" x14ac:dyDescent="0.2">
      <c r="B225" s="60"/>
      <c r="C225" s="63"/>
      <c r="D225" s="63"/>
      <c r="E225" s="64"/>
      <c r="F225" s="54"/>
      <c r="G225" s="54"/>
      <c r="H225" s="54"/>
      <c r="I225" s="54"/>
      <c r="J225" s="68"/>
    </row>
    <row r="226" spans="2:10" ht="15.75" customHeight="1" x14ac:dyDescent="0.2">
      <c r="B226" s="45" t="s">
        <v>51</v>
      </c>
      <c r="C226" s="46"/>
      <c r="D226" s="46"/>
      <c r="E226" s="46"/>
      <c r="F226" s="46"/>
      <c r="G226" s="46"/>
      <c r="H226" s="46"/>
      <c r="I226" s="46"/>
      <c r="J226" s="47"/>
    </row>
    <row r="227" spans="2:10" ht="14.25" x14ac:dyDescent="0.2">
      <c r="B227" s="44"/>
      <c r="C227" s="3"/>
      <c r="D227" s="3" t="s">
        <v>13</v>
      </c>
      <c r="E227" s="3"/>
      <c r="F227" s="3"/>
      <c r="G227" s="3"/>
      <c r="H227" s="3"/>
      <c r="I227" s="3"/>
      <c r="J227" s="4"/>
    </row>
    <row r="228" spans="2:10" x14ac:dyDescent="0.25">
      <c r="B228" s="5">
        <v>1</v>
      </c>
      <c r="C228" s="6"/>
      <c r="D228" s="7" t="s">
        <v>58</v>
      </c>
      <c r="E228" s="8">
        <v>250</v>
      </c>
      <c r="F228" s="9">
        <v>55</v>
      </c>
      <c r="G228" s="10">
        <v>0.4</v>
      </c>
      <c r="H228" s="10"/>
      <c r="I228" s="10">
        <v>40</v>
      </c>
      <c r="J228" s="11">
        <v>57</v>
      </c>
    </row>
    <row r="229" spans="2:10" x14ac:dyDescent="0.25">
      <c r="B229" s="5">
        <v>2</v>
      </c>
      <c r="C229" s="6"/>
      <c r="D229" s="7" t="s">
        <v>60</v>
      </c>
      <c r="E229" s="8">
        <v>53</v>
      </c>
      <c r="F229" s="9">
        <v>19.16</v>
      </c>
      <c r="G229" s="10">
        <v>14.92</v>
      </c>
      <c r="H229" s="10">
        <v>14.38</v>
      </c>
      <c r="I229" s="10">
        <v>31.51</v>
      </c>
      <c r="J229" s="11">
        <v>315.14</v>
      </c>
    </row>
    <row r="230" spans="2:10" x14ac:dyDescent="0.25">
      <c r="B230" s="5">
        <v>3</v>
      </c>
      <c r="C230" s="6"/>
      <c r="D230" s="7" t="s">
        <v>55</v>
      </c>
      <c r="E230" s="8">
        <v>50</v>
      </c>
      <c r="F230" s="9">
        <v>20.84</v>
      </c>
      <c r="G230" s="10"/>
      <c r="H230" s="10"/>
      <c r="I230" s="10"/>
      <c r="J230" s="29"/>
    </row>
    <row r="231" spans="2:10" x14ac:dyDescent="0.25">
      <c r="B231" s="5"/>
      <c r="C231" s="6"/>
      <c r="D231" s="7"/>
      <c r="E231" s="8"/>
      <c r="F231" s="9"/>
      <c r="G231" s="10"/>
      <c r="H231" s="10"/>
      <c r="I231" s="10"/>
      <c r="J231" s="29"/>
    </row>
    <row r="232" spans="2:10" ht="14.25" x14ac:dyDescent="0.2">
      <c r="B232" s="48" t="s">
        <v>15</v>
      </c>
      <c r="C232" s="49"/>
      <c r="D232" s="50"/>
      <c r="E232" s="12"/>
      <c r="F232" s="13">
        <f>SUM(F228:F230)</f>
        <v>95</v>
      </c>
      <c r="G232" s="13"/>
      <c r="H232" s="13"/>
      <c r="I232" s="13"/>
      <c r="J232" s="13"/>
    </row>
    <row r="233" spans="2:10" ht="69.75" customHeight="1" x14ac:dyDescent="0.2">
      <c r="B233" s="57" t="str">
        <f>B2</f>
        <v>Дополнительное  меню  для учащихся с      1 декабря  2023 г по 31 декабря для учащихся 1-4 классов</v>
      </c>
      <c r="C233" s="58"/>
      <c r="D233" s="58"/>
      <c r="E233" s="58"/>
      <c r="F233" s="58"/>
      <c r="G233" s="58"/>
      <c r="H233" s="58"/>
      <c r="I233" s="58"/>
      <c r="J233" s="59"/>
    </row>
    <row r="234" spans="2:10" ht="12.75" customHeight="1" x14ac:dyDescent="0.2">
      <c r="B234" s="70" t="s">
        <v>2</v>
      </c>
      <c r="C234" s="72" t="s">
        <v>3</v>
      </c>
      <c r="D234" s="42"/>
      <c r="E234" s="73" t="s">
        <v>4</v>
      </c>
      <c r="F234" s="53" t="s">
        <v>5</v>
      </c>
      <c r="G234" s="76" t="s">
        <v>6</v>
      </c>
      <c r="H234" s="77"/>
      <c r="I234" s="78"/>
      <c r="J234" s="82" t="s">
        <v>7</v>
      </c>
    </row>
    <row r="235" spans="2:10" ht="12.75" customHeight="1" x14ac:dyDescent="0.2">
      <c r="B235" s="71"/>
      <c r="C235" s="62"/>
      <c r="D235" s="72" t="s">
        <v>8</v>
      </c>
      <c r="E235" s="74"/>
      <c r="F235" s="75"/>
      <c r="G235" s="79"/>
      <c r="H235" s="80"/>
      <c r="I235" s="81"/>
      <c r="J235" s="67"/>
    </row>
    <row r="236" spans="2:10" ht="14.25" customHeight="1" x14ac:dyDescent="0.2">
      <c r="B236" s="71"/>
      <c r="C236" s="62"/>
      <c r="D236" s="62"/>
      <c r="E236" s="74"/>
      <c r="F236" s="75"/>
      <c r="G236" s="53" t="s">
        <v>9</v>
      </c>
      <c r="H236" s="53" t="s">
        <v>10</v>
      </c>
      <c r="I236" s="53" t="s">
        <v>11</v>
      </c>
      <c r="J236" s="67"/>
    </row>
    <row r="237" spans="2:10" ht="14.25" customHeight="1" x14ac:dyDescent="0.2">
      <c r="B237" s="60"/>
      <c r="C237" s="63"/>
      <c r="D237" s="63"/>
      <c r="E237" s="64"/>
      <c r="F237" s="54"/>
      <c r="G237" s="54"/>
      <c r="H237" s="54"/>
      <c r="I237" s="54"/>
      <c r="J237" s="68"/>
    </row>
    <row r="238" spans="2:10" ht="14.25" customHeight="1" x14ac:dyDescent="0.2">
      <c r="B238" s="45" t="s">
        <v>50</v>
      </c>
      <c r="C238" s="46"/>
      <c r="D238" s="46"/>
      <c r="E238" s="46"/>
      <c r="F238" s="46"/>
      <c r="G238" s="46"/>
      <c r="H238" s="46"/>
      <c r="I238" s="46"/>
      <c r="J238" s="47"/>
    </row>
    <row r="239" spans="2:10" ht="14.25" x14ac:dyDescent="0.2">
      <c r="B239" s="43"/>
      <c r="C239" s="43"/>
      <c r="D239" s="41" t="s">
        <v>13</v>
      </c>
      <c r="E239" s="12"/>
      <c r="F239" s="13"/>
      <c r="G239" s="13"/>
      <c r="H239" s="13"/>
      <c r="I239" s="13"/>
      <c r="J239" s="16"/>
    </row>
    <row r="240" spans="2:10" x14ac:dyDescent="0.25">
      <c r="B240" s="5">
        <v>1</v>
      </c>
      <c r="C240" s="6"/>
      <c r="D240" s="7" t="s">
        <v>61</v>
      </c>
      <c r="E240" s="8">
        <v>200</v>
      </c>
      <c r="F240" s="9">
        <v>28</v>
      </c>
      <c r="G240" s="10">
        <v>16.68</v>
      </c>
      <c r="H240" s="10">
        <v>8.2100000000000009</v>
      </c>
      <c r="I240" s="10">
        <v>4.51</v>
      </c>
      <c r="J240" s="11">
        <v>158.62</v>
      </c>
    </row>
    <row r="241" spans="2:10" ht="14.25" customHeight="1" x14ac:dyDescent="0.25">
      <c r="B241" s="5">
        <v>2</v>
      </c>
      <c r="C241" s="6"/>
      <c r="D241" s="7" t="s">
        <v>55</v>
      </c>
      <c r="E241" s="8">
        <v>50</v>
      </c>
      <c r="F241" s="9">
        <v>47.84</v>
      </c>
      <c r="G241" s="10">
        <v>5.7</v>
      </c>
      <c r="H241" s="10">
        <v>3.43</v>
      </c>
      <c r="I241" s="10">
        <v>36.450000000000003</v>
      </c>
      <c r="J241" s="11">
        <v>199.47</v>
      </c>
    </row>
    <row r="242" spans="2:10" x14ac:dyDescent="0.25">
      <c r="B242" s="5">
        <v>3</v>
      </c>
      <c r="C242" s="6"/>
      <c r="D242" s="7" t="s">
        <v>60</v>
      </c>
      <c r="E242" s="8">
        <v>53</v>
      </c>
      <c r="F242" s="9">
        <v>19.16</v>
      </c>
      <c r="G242" s="10"/>
      <c r="H242" s="10"/>
      <c r="I242" s="10"/>
      <c r="J242" s="10"/>
    </row>
    <row r="243" spans="2:10" ht="14.25" customHeight="1" x14ac:dyDescent="0.25">
      <c r="B243" s="17"/>
      <c r="C243" s="17"/>
      <c r="D243" s="7"/>
      <c r="E243" s="8"/>
      <c r="F243" s="9"/>
      <c r="G243" s="10"/>
      <c r="H243" s="10"/>
      <c r="I243" s="10"/>
      <c r="J243" s="11"/>
    </row>
    <row r="244" spans="2:10" ht="15.75" customHeight="1" x14ac:dyDescent="0.2">
      <c r="B244" s="48" t="s">
        <v>15</v>
      </c>
      <c r="C244" s="49"/>
      <c r="D244" s="50"/>
      <c r="E244" s="12"/>
      <c r="F244" s="13">
        <f>SUM(F240:F242)</f>
        <v>95</v>
      </c>
      <c r="G244" s="13"/>
      <c r="H244" s="13"/>
      <c r="I244" s="13"/>
      <c r="J244" s="13"/>
    </row>
    <row r="245" spans="2:10" ht="69.75" customHeight="1" x14ac:dyDescent="0.2">
      <c r="B245" s="57" t="str">
        <f>B2</f>
        <v>Дополнительное  меню  для учащихся с      1 декабря  2023 г по 31 декабря для учащихся 1-4 классов</v>
      </c>
      <c r="C245" s="58"/>
      <c r="D245" s="58"/>
      <c r="E245" s="58"/>
      <c r="F245" s="58"/>
      <c r="G245" s="58"/>
      <c r="H245" s="58"/>
      <c r="I245" s="58"/>
      <c r="J245" s="59"/>
    </row>
    <row r="246" spans="2:10" ht="12.75" customHeight="1" x14ac:dyDescent="0.2">
      <c r="B246" s="70" t="s">
        <v>2</v>
      </c>
      <c r="C246" s="72" t="s">
        <v>3</v>
      </c>
      <c r="D246" s="42"/>
      <c r="E246" s="73" t="s">
        <v>4</v>
      </c>
      <c r="F246" s="53" t="s">
        <v>5</v>
      </c>
      <c r="G246" s="76" t="s">
        <v>6</v>
      </c>
      <c r="H246" s="77"/>
      <c r="I246" s="78"/>
      <c r="J246" s="82" t="s">
        <v>7</v>
      </c>
    </row>
    <row r="247" spans="2:10" ht="12.75" customHeight="1" x14ac:dyDescent="0.2">
      <c r="B247" s="71"/>
      <c r="C247" s="62"/>
      <c r="D247" s="72" t="s">
        <v>8</v>
      </c>
      <c r="E247" s="74"/>
      <c r="F247" s="75"/>
      <c r="G247" s="79"/>
      <c r="H247" s="80"/>
      <c r="I247" s="81"/>
      <c r="J247" s="67"/>
    </row>
    <row r="248" spans="2:10" ht="14.25" customHeight="1" x14ac:dyDescent="0.2">
      <c r="B248" s="71"/>
      <c r="C248" s="62"/>
      <c r="D248" s="62"/>
      <c r="E248" s="74"/>
      <c r="F248" s="75"/>
      <c r="G248" s="53" t="s">
        <v>9</v>
      </c>
      <c r="H248" s="53" t="s">
        <v>10</v>
      </c>
      <c r="I248" s="53" t="s">
        <v>11</v>
      </c>
      <c r="J248" s="67"/>
    </row>
    <row r="249" spans="2:10" ht="14.25" customHeight="1" x14ac:dyDescent="0.2">
      <c r="B249" s="60"/>
      <c r="C249" s="63"/>
      <c r="D249" s="63"/>
      <c r="E249" s="64"/>
      <c r="F249" s="54"/>
      <c r="G249" s="54"/>
      <c r="H249" s="54"/>
      <c r="I249" s="54"/>
      <c r="J249" s="68"/>
    </row>
    <row r="250" spans="2:10" ht="14.25" x14ac:dyDescent="0.2">
      <c r="B250" s="45" t="s">
        <v>52</v>
      </c>
      <c r="C250" s="46"/>
      <c r="D250" s="46"/>
      <c r="E250" s="46"/>
      <c r="F250" s="46"/>
      <c r="G250" s="46"/>
      <c r="H250" s="46"/>
      <c r="I250" s="46"/>
      <c r="J250" s="47"/>
    </row>
    <row r="251" spans="2:10" ht="14.25" x14ac:dyDescent="0.2">
      <c r="B251" s="44"/>
      <c r="C251" s="3"/>
      <c r="D251" s="41" t="s">
        <v>13</v>
      </c>
      <c r="E251" s="3"/>
      <c r="F251" s="3"/>
      <c r="G251" s="3"/>
      <c r="H251" s="3"/>
      <c r="I251" s="3"/>
      <c r="J251" s="4"/>
    </row>
    <row r="252" spans="2:10" ht="14.25" customHeight="1" x14ac:dyDescent="0.25">
      <c r="B252" s="5">
        <v>1</v>
      </c>
      <c r="C252" s="6"/>
      <c r="D252" s="7" t="s">
        <v>58</v>
      </c>
      <c r="E252" s="8">
        <v>450</v>
      </c>
      <c r="F252" s="9">
        <v>70</v>
      </c>
      <c r="G252" s="10">
        <v>5.7</v>
      </c>
      <c r="H252" s="10">
        <v>3.43</v>
      </c>
      <c r="I252" s="10">
        <v>36.450000000000003</v>
      </c>
      <c r="J252" s="11">
        <v>199.47</v>
      </c>
    </row>
    <row r="253" spans="2:10" ht="18" customHeight="1" x14ac:dyDescent="0.25">
      <c r="B253" s="5">
        <v>2</v>
      </c>
      <c r="C253" s="6"/>
      <c r="D253" s="7" t="s">
        <v>55</v>
      </c>
      <c r="E253" s="8">
        <v>50</v>
      </c>
      <c r="F253" s="9">
        <v>25</v>
      </c>
      <c r="G253" s="10">
        <v>3.45</v>
      </c>
      <c r="H253" s="10">
        <v>4.95</v>
      </c>
      <c r="I253" s="10">
        <v>25.18</v>
      </c>
      <c r="J253" s="11">
        <v>159.07</v>
      </c>
    </row>
    <row r="254" spans="2:10" ht="14.25" customHeight="1" x14ac:dyDescent="0.25">
      <c r="B254" s="5"/>
      <c r="C254" s="6"/>
      <c r="D254" s="7"/>
      <c r="E254" s="8"/>
      <c r="F254" s="9"/>
      <c r="G254" s="10"/>
      <c r="H254" s="10"/>
      <c r="I254" s="10"/>
      <c r="J254" s="11"/>
    </row>
    <row r="255" spans="2:10" ht="14.25" hidden="1" customHeight="1" x14ac:dyDescent="0.25">
      <c r="B255" s="5"/>
      <c r="C255" s="6"/>
      <c r="D255" s="7"/>
      <c r="E255" s="8"/>
      <c r="F255" s="9"/>
      <c r="G255" s="10"/>
      <c r="H255" s="10"/>
      <c r="I255" s="10"/>
      <c r="J255" s="10"/>
    </row>
    <row r="256" spans="2:10" ht="14.25" x14ac:dyDescent="0.2">
      <c r="B256" s="48" t="s">
        <v>15</v>
      </c>
      <c r="C256" s="49"/>
      <c r="D256" s="50"/>
      <c r="E256" s="12"/>
      <c r="F256" s="13">
        <f>F253+F252</f>
        <v>95</v>
      </c>
      <c r="G256" s="13"/>
      <c r="H256" s="13"/>
      <c r="I256" s="13"/>
      <c r="J256" s="13"/>
    </row>
    <row r="257" spans="2:10" ht="69.75" customHeight="1" x14ac:dyDescent="0.2">
      <c r="B257" s="57" t="str">
        <f>B2</f>
        <v>Дополнительное  меню  для учащихся с      1 декабря  2023 г по 31 декабря для учащихся 1-4 классов</v>
      </c>
      <c r="C257" s="58"/>
      <c r="D257" s="58"/>
      <c r="E257" s="58"/>
      <c r="F257" s="58"/>
      <c r="G257" s="58"/>
      <c r="H257" s="58"/>
      <c r="I257" s="58"/>
      <c r="J257" s="59"/>
    </row>
    <row r="258" spans="2:10" ht="12.75" customHeight="1" x14ac:dyDescent="0.2">
      <c r="B258" s="70" t="s">
        <v>2</v>
      </c>
      <c r="C258" s="72" t="s">
        <v>3</v>
      </c>
      <c r="D258" s="42"/>
      <c r="E258" s="73" t="s">
        <v>4</v>
      </c>
      <c r="F258" s="53" t="s">
        <v>5</v>
      </c>
      <c r="G258" s="76" t="s">
        <v>6</v>
      </c>
      <c r="H258" s="77"/>
      <c r="I258" s="78"/>
      <c r="J258" s="82" t="s">
        <v>7</v>
      </c>
    </row>
    <row r="259" spans="2:10" ht="12.75" customHeight="1" x14ac:dyDescent="0.2">
      <c r="B259" s="71"/>
      <c r="C259" s="62"/>
      <c r="D259" s="72" t="s">
        <v>8</v>
      </c>
      <c r="E259" s="74"/>
      <c r="F259" s="75"/>
      <c r="G259" s="79"/>
      <c r="H259" s="80"/>
      <c r="I259" s="81"/>
      <c r="J259" s="67"/>
    </row>
    <row r="260" spans="2:10" ht="14.25" customHeight="1" x14ac:dyDescent="0.2">
      <c r="B260" s="71"/>
      <c r="C260" s="62"/>
      <c r="D260" s="62"/>
      <c r="E260" s="74"/>
      <c r="F260" s="75"/>
      <c r="G260" s="53" t="s">
        <v>9</v>
      </c>
      <c r="H260" s="53" t="s">
        <v>10</v>
      </c>
      <c r="I260" s="53" t="s">
        <v>11</v>
      </c>
      <c r="J260" s="67"/>
    </row>
    <row r="261" spans="2:10" ht="14.25" customHeight="1" x14ac:dyDescent="0.2">
      <c r="B261" s="60"/>
      <c r="C261" s="63"/>
      <c r="D261" s="63"/>
      <c r="E261" s="64"/>
      <c r="F261" s="54"/>
      <c r="G261" s="54"/>
      <c r="H261" s="54"/>
      <c r="I261" s="54"/>
      <c r="J261" s="68"/>
    </row>
    <row r="262" spans="2:10" ht="14.25" customHeight="1" x14ac:dyDescent="0.2">
      <c r="B262" s="45" t="s">
        <v>53</v>
      </c>
      <c r="C262" s="46"/>
      <c r="D262" s="46"/>
      <c r="E262" s="46"/>
      <c r="F262" s="46"/>
      <c r="G262" s="46"/>
      <c r="H262" s="46"/>
      <c r="I262" s="46"/>
      <c r="J262" s="47"/>
    </row>
    <row r="263" spans="2:10" ht="15" customHeight="1" x14ac:dyDescent="0.2">
      <c r="B263" s="43"/>
      <c r="C263" s="43"/>
      <c r="D263" s="41" t="str">
        <f>D251</f>
        <v>ЗАВТРАК</v>
      </c>
      <c r="E263" s="12"/>
      <c r="F263" s="13"/>
      <c r="G263" s="13"/>
      <c r="H263" s="13"/>
      <c r="I263" s="13"/>
      <c r="J263" s="16"/>
    </row>
    <row r="264" spans="2:10" x14ac:dyDescent="0.25">
      <c r="B264" s="5">
        <v>1</v>
      </c>
      <c r="C264" s="6"/>
      <c r="D264" s="7" t="s">
        <v>62</v>
      </c>
      <c r="E264" s="8">
        <v>450</v>
      </c>
      <c r="F264" s="9">
        <v>70</v>
      </c>
      <c r="G264" s="10">
        <v>0.4</v>
      </c>
      <c r="H264" s="10"/>
      <c r="I264" s="10">
        <v>40</v>
      </c>
      <c r="J264" s="11">
        <v>57</v>
      </c>
    </row>
    <row r="265" spans="2:10" x14ac:dyDescent="0.25">
      <c r="B265" s="5">
        <v>2</v>
      </c>
      <c r="C265" s="6"/>
      <c r="D265" s="7" t="s">
        <v>55</v>
      </c>
      <c r="E265" s="8">
        <v>100</v>
      </c>
      <c r="F265" s="9">
        <v>25</v>
      </c>
      <c r="G265" s="10"/>
      <c r="H265" s="10"/>
      <c r="I265" s="10"/>
      <c r="J265" s="11"/>
    </row>
    <row r="266" spans="2:10" x14ac:dyDescent="0.25">
      <c r="B266" s="17"/>
      <c r="C266" s="17"/>
      <c r="D266" s="7"/>
      <c r="E266" s="8"/>
      <c r="F266" s="9"/>
      <c r="G266" s="10"/>
      <c r="H266" s="10"/>
      <c r="I266" s="10"/>
      <c r="J266" s="10"/>
    </row>
    <row r="267" spans="2:10" ht="16.5" customHeight="1" x14ac:dyDescent="0.2">
      <c r="B267" s="48" t="s">
        <v>15</v>
      </c>
      <c r="C267" s="49"/>
      <c r="D267" s="50"/>
      <c r="E267" s="12"/>
      <c r="F267" s="13">
        <f>F265+F264</f>
        <v>95</v>
      </c>
      <c r="G267" s="13"/>
      <c r="H267" s="13"/>
      <c r="I267" s="13"/>
      <c r="J267" s="13"/>
    </row>
    <row r="268" spans="2:10" hidden="1" x14ac:dyDescent="0.25"/>
    <row r="269" spans="2:10" hidden="1" x14ac:dyDescent="0.25"/>
    <row r="270" spans="2:10" hidden="1" x14ac:dyDescent="0.25"/>
    <row r="271" spans="2:10" hidden="1" x14ac:dyDescent="0.25"/>
    <row r="272" spans="2:10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</sheetData>
  <mergeCells count="148">
    <mergeCell ref="G246:I247"/>
    <mergeCell ref="J246:J249"/>
    <mergeCell ref="D247:D249"/>
    <mergeCell ref="G248:G249"/>
    <mergeCell ref="H248:H249"/>
    <mergeCell ref="I248:I249"/>
    <mergeCell ref="B257:J257"/>
    <mergeCell ref="B258:B261"/>
    <mergeCell ref="C258:C261"/>
    <mergeCell ref="E258:E261"/>
    <mergeCell ref="F258:F261"/>
    <mergeCell ref="G258:I259"/>
    <mergeCell ref="J258:J261"/>
    <mergeCell ref="D259:D261"/>
    <mergeCell ref="G260:G261"/>
    <mergeCell ref="H260:H261"/>
    <mergeCell ref="I260:I261"/>
    <mergeCell ref="B221:J221"/>
    <mergeCell ref="B222:B225"/>
    <mergeCell ref="C222:C225"/>
    <mergeCell ref="E222:E225"/>
    <mergeCell ref="F222:F225"/>
    <mergeCell ref="G222:I223"/>
    <mergeCell ref="J222:J225"/>
    <mergeCell ref="D223:D225"/>
    <mergeCell ref="G224:G225"/>
    <mergeCell ref="H224:H225"/>
    <mergeCell ref="I224:I225"/>
    <mergeCell ref="B141:J141"/>
    <mergeCell ref="B142:B145"/>
    <mergeCell ref="C142:C145"/>
    <mergeCell ref="E142:E145"/>
    <mergeCell ref="F142:F145"/>
    <mergeCell ref="G142:I143"/>
    <mergeCell ref="J142:J145"/>
    <mergeCell ref="D143:D145"/>
    <mergeCell ref="G144:G145"/>
    <mergeCell ref="H144:H145"/>
    <mergeCell ref="I144:I145"/>
    <mergeCell ref="B129:J129"/>
    <mergeCell ref="B130:B133"/>
    <mergeCell ref="C130:C133"/>
    <mergeCell ref="E130:E133"/>
    <mergeCell ref="F130:F133"/>
    <mergeCell ref="G130:I131"/>
    <mergeCell ref="J130:J133"/>
    <mergeCell ref="D131:D133"/>
    <mergeCell ref="G132:G133"/>
    <mergeCell ref="H132:H133"/>
    <mergeCell ref="I132:I133"/>
    <mergeCell ref="E93:E96"/>
    <mergeCell ref="B117:J117"/>
    <mergeCell ref="B118:B121"/>
    <mergeCell ref="C118:C121"/>
    <mergeCell ref="E118:E121"/>
    <mergeCell ref="F118:F121"/>
    <mergeCell ref="G118:I119"/>
    <mergeCell ref="J118:J121"/>
    <mergeCell ref="D119:D121"/>
    <mergeCell ref="G120:G121"/>
    <mergeCell ref="H120:H121"/>
    <mergeCell ref="I120:I121"/>
    <mergeCell ref="B256:D256"/>
    <mergeCell ref="B262:J262"/>
    <mergeCell ref="B267:D267"/>
    <mergeCell ref="B226:J226"/>
    <mergeCell ref="B232:D232"/>
    <mergeCell ref="B238:J238"/>
    <mergeCell ref="B244:D244"/>
    <mergeCell ref="B250:J250"/>
    <mergeCell ref="B233:J233"/>
    <mergeCell ref="B234:B237"/>
    <mergeCell ref="C234:C237"/>
    <mergeCell ref="E234:E237"/>
    <mergeCell ref="F234:F237"/>
    <mergeCell ref="G234:I235"/>
    <mergeCell ref="J234:J237"/>
    <mergeCell ref="D235:D237"/>
    <mergeCell ref="G236:G237"/>
    <mergeCell ref="H236:H237"/>
    <mergeCell ref="I236:I237"/>
    <mergeCell ref="B245:J245"/>
    <mergeCell ref="B246:B249"/>
    <mergeCell ref="C246:C249"/>
    <mergeCell ref="E246:E249"/>
    <mergeCell ref="F246:F249"/>
    <mergeCell ref="B1:D1"/>
    <mergeCell ref="E1:F1"/>
    <mergeCell ref="G1:J1"/>
    <mergeCell ref="B2:J2"/>
    <mergeCell ref="B3:B6"/>
    <mergeCell ref="C3:C6"/>
    <mergeCell ref="E3:E6"/>
    <mergeCell ref="F3:F6"/>
    <mergeCell ref="G3:I4"/>
    <mergeCell ref="J3:J6"/>
    <mergeCell ref="D4:D6"/>
    <mergeCell ref="G5:G6"/>
    <mergeCell ref="H5:H6"/>
    <mergeCell ref="I5:I6"/>
    <mergeCell ref="B7:J7"/>
    <mergeCell ref="B13:D13"/>
    <mergeCell ref="B22:D22"/>
    <mergeCell ref="B24:J24"/>
    <mergeCell ref="B30:D30"/>
    <mergeCell ref="B39:D39"/>
    <mergeCell ref="B41:J41"/>
    <mergeCell ref="B122:J122"/>
    <mergeCell ref="B153:J153"/>
    <mergeCell ref="C93:C96"/>
    <mergeCell ref="B93:B96"/>
    <mergeCell ref="B92:J92"/>
    <mergeCell ref="B104:J104"/>
    <mergeCell ref="B105:B108"/>
    <mergeCell ref="C105:C108"/>
    <mergeCell ref="E105:E108"/>
    <mergeCell ref="F105:F108"/>
    <mergeCell ref="G105:I106"/>
    <mergeCell ref="J105:J108"/>
    <mergeCell ref="D106:D108"/>
    <mergeCell ref="G107:G108"/>
    <mergeCell ref="H107:H108"/>
    <mergeCell ref="I107:I108"/>
    <mergeCell ref="H95:H96"/>
    <mergeCell ref="B170:J170"/>
    <mergeCell ref="B159:D159"/>
    <mergeCell ref="B47:D47"/>
    <mergeCell ref="B146:J146"/>
    <mergeCell ref="B152:D152"/>
    <mergeCell ref="B188:J188"/>
    <mergeCell ref="B56:D56"/>
    <mergeCell ref="B58:J58"/>
    <mergeCell ref="B64:D64"/>
    <mergeCell ref="B74:J74"/>
    <mergeCell ref="B80:C80"/>
    <mergeCell ref="B97:J97"/>
    <mergeCell ref="B109:J109"/>
    <mergeCell ref="B134:J134"/>
    <mergeCell ref="B103:D103"/>
    <mergeCell ref="B115:D115"/>
    <mergeCell ref="B128:D128"/>
    <mergeCell ref="B140:D140"/>
    <mergeCell ref="I95:I96"/>
    <mergeCell ref="G95:G96"/>
    <mergeCell ref="D94:D96"/>
    <mergeCell ref="J93:J96"/>
    <mergeCell ref="G93:I94"/>
    <mergeCell ref="F93:F96"/>
  </mergeCells>
  <pageMargins left="0.7" right="0.7" top="0.75" bottom="0.75" header="0.3" footer="0.3"/>
  <pageSetup paperSize="9" fitToHeight="0" orientation="portrait" horizontalDpi="1200" verticalDpi="1200" r:id="rId1"/>
  <rowBreaks count="10" manualBreakCount="10">
    <brk id="91" max="16383" man="1"/>
    <brk id="103" max="16383" man="1"/>
    <brk id="116" max="16383" man="1"/>
    <brk id="128" max="16383" man="1"/>
    <brk id="140" max="16383" man="1"/>
    <brk id="220" max="16383" man="1"/>
    <brk id="232" max="16383" man="1"/>
    <brk id="244" max="16383" man="1"/>
    <brk id="256" max="16383" man="1"/>
    <brk id="2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30 руб на нояб 1-4</vt:lpstr>
      <vt:lpstr>'меню 30 руб на нояб 1-4'!Область_печати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cp:lastPrinted>2023-12-04T12:26:44Z</cp:lastPrinted>
  <dcterms:created xsi:type="dcterms:W3CDTF">2023-09-01T14:05:09Z</dcterms:created>
  <dcterms:modified xsi:type="dcterms:W3CDTF">2023-12-04T12:36:09Z</dcterms:modified>
</cp:coreProperties>
</file>